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920" activeTab="0"/>
  </bookViews>
  <sheets>
    <sheet name="стр.1" sheetId="1" r:id="rId1"/>
    <sheet name="стр.2_3" sheetId="2" r:id="rId2"/>
    <sheet name="Лист1" sheetId="3" r:id="rId3"/>
    <sheet name="Лист2" sheetId="4" r:id="rId4"/>
    <sheet name="Лист3" sheetId="5" r:id="rId5"/>
  </sheets>
  <definedNames>
    <definedName name="_xlnm.Print_Titles" localSheetId="1">'стр.2_3'!$3:$3</definedName>
    <definedName name="_xlnm.Print_Area" localSheetId="0">'стр.1'!$A$1:$DD$41</definedName>
    <definedName name="_xlnm.Print_Area" localSheetId="1">'стр.2_3'!$A$1:$DD$75</definedName>
  </definedNames>
  <calcPr fullCalcOnLoad="1"/>
</workbook>
</file>

<file path=xl/sharedStrings.xml><?xml version="1.0" encoding="utf-8"?>
<sst xmlns="http://schemas.openxmlformats.org/spreadsheetml/2006/main" count="828" uniqueCount="178">
  <si>
    <t>Наименование показателя</t>
  </si>
  <si>
    <t>из них:</t>
  </si>
  <si>
    <t xml:space="preserve">       в том числе:</t>
  </si>
  <si>
    <t>Всего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</si>
  <si>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</si>
  <si>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</si>
  <si>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</si>
  <si>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</si>
  <si>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</si>
  <si>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</si>
  <si>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</si>
  <si>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</si>
  <si>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КОДЫ</t>
  </si>
  <si>
    <t>Форма по КФД</t>
  </si>
  <si>
    <t>Дата</t>
  </si>
  <si>
    <t>по ОКЕИ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</si>
  <si>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</si>
  <si>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</si>
  <si>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</si>
  <si>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</si>
  <si>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</si>
  <si>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</si>
  <si>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</si>
  <si>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</si>
  <si>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</si>
  <si>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</si>
  <si>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</si>
  <si>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</si>
  <si>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</si>
  <si>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</si>
  <si>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</si>
  <si>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</si>
  <si>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</si>
  <si>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</si>
  <si>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</si>
  <si>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</si>
  <si>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</si>
  <si>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</si>
  <si>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</si>
  <si>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</si>
  <si>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</si>
  <si>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</si>
  <si>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</si>
  <si>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</si>
  <si>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</si>
  <si>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</si>
  <si>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</si>
  <si>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</si>
  <si>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</si>
  <si>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</si>
  <si>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</si>
  <si>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</si>
  <si>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</si>
  <si>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</si>
  <si>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</si>
  <si>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</si>
  <si>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</si>
  <si>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</si>
  <si>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</si>
  <si>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</si>
  <si>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</si>
  <si>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</si>
  <si>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</si>
  <si>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</si>
  <si>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</si>
  <si>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</si>
  <si>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</si>
  <si>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</si>
  <si>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</si>
  <si>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</si>
  <si>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</si>
  <si>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</si>
  <si>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</si>
  <si>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</si>
  <si>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</si>
  <si>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</si>
  <si>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</si>
  <si>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</si>
  <si>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</si>
  <si>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</si>
  <si>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</si>
  <si>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</si>
  <si>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</si>
  <si>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</si>
  <si>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</si>
  <si>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</si>
  <si>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</si>
  <si>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</si>
  <si>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</si>
  <si>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</si>
  <si>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</si>
  <si>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</si>
  <si>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</si>
  <si>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</si>
  <si>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</si>
  <si>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</si>
  <si>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</si>
  <si>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</si>
  <si>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</si>
  <si>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</si>
  <si>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</si>
  <si>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</si>
  <si>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</si>
  <si>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</si>
  <si>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</si>
  <si>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</si>
  <si>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</si>
  <si>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</si>
  <si>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</si>
  <si>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</si>
  <si>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</si>
  <si>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</si>
  <si>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"</t>
  </si>
  <si>
    <t xml:space="preserve"> г.</t>
  </si>
  <si>
    <t>на 20</t>
  </si>
  <si>
    <t xml:space="preserve"> год</t>
  </si>
  <si>
    <t>ИНН/КПП</t>
  </si>
  <si>
    <t>Наименование органа, осуществляющего
функции и полномочия учредителя</t>
  </si>
  <si>
    <t>383</t>
  </si>
  <si>
    <t>операции
по лицевым счетам, открытым
в органах Федерального казначейства</t>
  </si>
  <si>
    <t>В том числе</t>
  </si>
  <si>
    <t>Код по бюджетной классифи-
кации операции сектора государст-
венного управления</t>
  </si>
  <si>
    <t>тел.</t>
  </si>
  <si>
    <t>(подразделения)</t>
  </si>
  <si>
    <t>Наименование муниципального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</si>
  <si>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</si>
  <si>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</si>
  <si>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</si>
  <si>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</si>
  <si>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</si>
  <si>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всего:</t>
  </si>
  <si>
    <t>3.2. Кредиторская задолженность по расчетам с поставщиками и подрядчиками за счет средств местного бюджета, всего: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</si>
  <si>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</si>
  <si>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Руководитель муниципального  учреждения</t>
  </si>
  <si>
    <t>Заместитель руководителя муниципального</t>
  </si>
  <si>
    <t>учреждения (подразделения) по экономическим вопросам</t>
  </si>
  <si>
    <t>Главный бухгалтер муниципального учреждения</t>
  </si>
  <si>
    <t xml:space="preserve">учреждения </t>
  </si>
  <si>
    <t>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</si>
  <si>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</si>
  <si>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 :</t>
  </si>
  <si>
    <t xml:space="preserve">Адрес фактического местонахождения муниципального учреждения </t>
  </si>
  <si>
    <t>1.1.2. Стоимость имущества, приобретенного муниципальным бюджетным учреждением 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</si>
  <si>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</si>
  <si>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12</t>
  </si>
  <si>
    <t>и плановый период 2013-2014 годы</t>
  </si>
  <si>
    <t>С.В. Кондратьев</t>
  </si>
  <si>
    <t>операции
по лицевым счетам, открытым
в Управлении финансов администрации Верещагинского муниципального района</t>
  </si>
  <si>
    <t>1. 2012 год</t>
  </si>
  <si>
    <t>2. 2013 год</t>
  </si>
  <si>
    <t>3. 2014 год</t>
  </si>
  <si>
    <t>Муниципальное бюджетное общеобразовательное учреждение "Верещагинская открытая (сменная) общеобразовательная школа"</t>
  </si>
  <si>
    <t>Приложение</t>
  </si>
  <si>
    <t xml:space="preserve">к Порядку составления и утверждения </t>
  </si>
  <si>
    <t xml:space="preserve">плана финансово-хозяйственной деятельности </t>
  </si>
  <si>
    <t>муниципальных учреждений</t>
  </si>
  <si>
    <t>Глава муниципального района - глава администрации Верещагинского муниципального района</t>
  </si>
  <si>
    <t>43050899</t>
  </si>
  <si>
    <t>5933181185/593301001</t>
  </si>
  <si>
    <t>• предоставление гражданам РФ любого возраста (работающим и неработающим) реальной возможности получить общее образование,
• создание основы для последующего образования и самообразования,
• создание основы для осознанного выбора и освоения профессии</t>
  </si>
  <si>
    <r>
      <t xml:space="preserve">• </t>
    </r>
    <r>
      <rPr>
        <sz val="10"/>
        <rFont val="Times New Roman"/>
        <family val="1"/>
      </rPr>
      <t>реализация программ общего образования
• реализация программ дополнительного образования с учетом запросов обучающихся и возможностями Учреждения. 
Учреждение может вести предпринимательскую деятельность в соответствии с Законом «Об образовании»</t>
    </r>
  </si>
  <si>
    <t xml:space="preserve">Администрация Верещагинского муниципального района Пермского края     </t>
  </si>
  <si>
    <t>617120, Пермский край,    г. Верещагино, ул. Ленина, 16.</t>
  </si>
  <si>
    <t>И.Г. Чудинова</t>
  </si>
  <si>
    <t>3-36-72</t>
  </si>
  <si>
    <t>Субсидии на выполнение муниципального задания и содержания имущества</t>
  </si>
  <si>
    <t>иные цели</t>
  </si>
  <si>
    <t>Субсидии на выполнение муниципального задания и содержание имущества</t>
  </si>
  <si>
    <t>Н.А.Роготнева</t>
  </si>
  <si>
    <t>сентября</t>
  </si>
  <si>
    <t>28</t>
  </si>
  <si>
    <t>ноября</t>
  </si>
  <si>
    <t>26</t>
  </si>
  <si>
    <t>26.11.2012</t>
  </si>
  <si>
    <t>План финансово-хозяйственной деятельности</t>
  </si>
  <si>
    <t>от 26.11.2012г.</t>
  </si>
  <si>
    <t>с учетом изменений</t>
  </si>
  <si>
    <t>от 26.11.2012г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</si>
</sst>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 shrinkToFit="1"/>
    </xf>
    <xf numFmtId="0" fontId="1" fillId="0" borderId="11" xfId="0" applyFont="1" applyBorder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7" fillId="0" borderId="15" xfId="0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 shrinkToFit="1"/>
      <protection locked="0"/>
    </xf>
    <xf numFmtId="49" fontId="11" fillId="0" borderId="15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 shrinkToFit="1"/>
    </xf>
    <xf numFmtId="0" fontId="1" fillId="0" borderId="16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0"/>
  <sheetViews>
    <sheetView tabSelected="1" zoomScaleSheetLayoutView="120" zoomScalePageLayoutView="0" workbookViewId="0" topLeftCell="A1">
      <selection activeCell="EV24" sqref="EV24:EX25"/>
    </sheetView>
  </sheetViews>
  <sheetFormatPr defaultColWidth="0.875" defaultRowHeight="12.75"/>
  <cols>
    <col min="1" max="1" width="0.12890625" style="11" customWidth="1"/>
    <col min="2" max="2" width="0" style="11" hidden="1" customWidth="1"/>
    <col min="3" max="47" width="0.875" style="11" customWidth="1"/>
    <col min="48" max="48" width="2.00390625" style="11" customWidth="1"/>
    <col min="49" max="65" width="0.875" style="11" customWidth="1"/>
    <col min="66" max="66" width="0" style="11" hidden="1" customWidth="1"/>
    <col min="67" max="16384" width="0.875" style="11" customWidth="1"/>
  </cols>
  <sheetData>
    <row r="1" spans="53:99" s="10" customFormat="1" ht="18.75" customHeight="1">
      <c r="BA1" s="24"/>
      <c r="BB1" s="24"/>
      <c r="BC1" s="24"/>
      <c r="BD1" s="96" t="s">
        <v>152</v>
      </c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</row>
    <row r="2" spans="56:99" s="10" customFormat="1" ht="11.25" customHeight="1">
      <c r="BD2" s="96" t="s">
        <v>153</v>
      </c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</row>
    <row r="3" spans="56:99" s="10" customFormat="1" ht="11.25" customHeight="1">
      <c r="BD3" s="96" t="s">
        <v>154</v>
      </c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</row>
    <row r="4" spans="56:99" s="10" customFormat="1" ht="11.25" customHeight="1">
      <c r="BD4" s="96" t="s">
        <v>155</v>
      </c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</row>
    <row r="5" spans="56:99" s="10" customFormat="1" ht="11.25" customHeight="1"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</row>
    <row r="6" ht="12.75" customHeight="1">
      <c r="N6" s="10"/>
    </row>
    <row r="7" spans="64:108" ht="15">
      <c r="BL7" s="95" t="s">
        <v>9</v>
      </c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</row>
    <row r="8" spans="64:108" ht="40.5" customHeight="1">
      <c r="BL8" s="88" t="s">
        <v>156</v>
      </c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</row>
    <row r="9" spans="64:108" s="10" customFormat="1" ht="25.5" customHeight="1">
      <c r="BL9" s="90" t="s">
        <v>85</v>
      </c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</row>
    <row r="10" spans="64:108" ht="15"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C10" s="91" t="s">
        <v>146</v>
      </c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64:108" s="10" customFormat="1" ht="12.75" customHeight="1">
      <c r="BL11" s="83" t="s">
        <v>11</v>
      </c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19"/>
      <c r="CB11" s="19"/>
      <c r="CC11" s="84" t="s">
        <v>10</v>
      </c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</row>
    <row r="12" spans="69:103" ht="15">
      <c r="BQ12" s="12" t="s">
        <v>112</v>
      </c>
      <c r="BR12" s="85"/>
      <c r="BS12" s="85"/>
      <c r="BT12" s="85"/>
      <c r="BU12" s="85"/>
      <c r="BV12" s="11" t="s">
        <v>112</v>
      </c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6">
        <v>20</v>
      </c>
      <c r="CR12" s="86"/>
      <c r="CS12" s="86"/>
      <c r="CT12" s="86"/>
      <c r="CU12" s="87"/>
      <c r="CV12" s="87"/>
      <c r="CW12" s="87"/>
      <c r="CX12" s="87"/>
      <c r="CY12" s="11" t="s">
        <v>113</v>
      </c>
    </row>
    <row r="13" ht="12.75" customHeight="1"/>
    <row r="14" spans="82:103" ht="12.75" customHeight="1"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3"/>
      <c r="CU14" s="13"/>
      <c r="CV14" s="13"/>
      <c r="CW14" s="13"/>
      <c r="CX14" s="15"/>
      <c r="CY14" s="15"/>
    </row>
    <row r="15" spans="1:108" ht="15" customHeight="1">
      <c r="A15" s="81" t="s">
        <v>174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</row>
    <row r="16" spans="51:58" s="51" customFormat="1" ht="16.5">
      <c r="AY16" s="52"/>
      <c r="AZ16" s="52"/>
      <c r="BA16" s="52" t="s">
        <v>114</v>
      </c>
      <c r="BB16" s="82" t="s">
        <v>144</v>
      </c>
      <c r="BC16" s="82"/>
      <c r="BD16" s="82"/>
      <c r="BE16" s="82"/>
      <c r="BF16" s="51" t="s">
        <v>115</v>
      </c>
    </row>
    <row r="17" spans="31:108" s="10" customFormat="1" ht="16.5" customHeight="1">
      <c r="AE17" s="58" t="s">
        <v>145</v>
      </c>
      <c r="CR17" s="80" t="s">
        <v>12</v>
      </c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</row>
    <row r="18" spans="81:108" s="22" customFormat="1" ht="12.75">
      <c r="CC18" s="19" t="s">
        <v>13</v>
      </c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76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8"/>
    </row>
    <row r="19" spans="37:108" s="22" customFormat="1" ht="15">
      <c r="AK19" s="11"/>
      <c r="AL19" s="20"/>
      <c r="AM19" s="92"/>
      <c r="AN19" s="92"/>
      <c r="AO19" s="92"/>
      <c r="AP19" s="92"/>
      <c r="AQ19" s="16"/>
      <c r="AR19" s="16"/>
      <c r="AS19" s="16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3"/>
      <c r="BM19" s="93"/>
      <c r="BN19" s="93"/>
      <c r="BO19" s="93"/>
      <c r="BP19" s="94"/>
      <c r="BQ19" s="94"/>
      <c r="BR19" s="94"/>
      <c r="BS19" s="16"/>
      <c r="BT19" s="16"/>
      <c r="CB19" s="23"/>
      <c r="CC19" s="19" t="s">
        <v>14</v>
      </c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76" t="s">
        <v>173</v>
      </c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8"/>
    </row>
    <row r="20" spans="39:108" s="22" customFormat="1" ht="15">
      <c r="AM20" s="11"/>
      <c r="AN20" s="20"/>
      <c r="AO20" s="30"/>
      <c r="AP20" s="30"/>
      <c r="AQ20" s="30"/>
      <c r="AR20" s="30"/>
      <c r="AS20" s="16"/>
      <c r="AT20" s="16"/>
      <c r="AU20" s="16" t="s">
        <v>175</v>
      </c>
      <c r="AV20" s="177" t="s">
        <v>177</v>
      </c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30"/>
      <c r="BM20" s="30"/>
      <c r="BN20" s="21"/>
      <c r="BO20" s="21"/>
      <c r="BP20" s="21"/>
      <c r="BQ20" s="21"/>
      <c r="BR20" s="31"/>
      <c r="BS20" s="31"/>
      <c r="BT20" s="31"/>
      <c r="BU20" s="32"/>
      <c r="BV20" s="16"/>
      <c r="CB20" s="23"/>
      <c r="CC20" s="19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76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8"/>
    </row>
    <row r="21" spans="1:108" s="22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20"/>
      <c r="AO21" s="30"/>
      <c r="AP21" s="30"/>
      <c r="AQ21" s="30"/>
      <c r="AR21" s="30"/>
      <c r="AS21" s="16"/>
      <c r="AT21" s="16"/>
      <c r="AU21" s="16"/>
      <c r="AV21" s="30"/>
      <c r="AW21" s="30" t="s">
        <v>176</v>
      </c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21"/>
      <c r="BO21" s="21"/>
      <c r="BP21" s="21"/>
      <c r="BQ21" s="21"/>
      <c r="BR21" s="31"/>
      <c r="BS21" s="31"/>
      <c r="BT21" s="31"/>
      <c r="BU21" s="32"/>
      <c r="BV21" s="16"/>
      <c r="BW21" s="11"/>
      <c r="BX21" s="11"/>
      <c r="BY21" s="11"/>
      <c r="BZ21" s="11"/>
      <c r="CA21" s="11"/>
      <c r="CB21" s="34"/>
      <c r="CC21" s="19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76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8"/>
    </row>
    <row r="22" spans="1:108" s="22" customFormat="1" ht="23.25" customHeight="1">
      <c r="A22" s="18" t="s">
        <v>124</v>
      </c>
      <c r="B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36"/>
      <c r="AO22" s="31"/>
      <c r="AP22" s="31"/>
      <c r="AQ22" s="31"/>
      <c r="AR22" s="31"/>
      <c r="AS22" s="74" t="s">
        <v>151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11"/>
      <c r="CB22" s="34"/>
      <c r="CC22" s="24" t="s">
        <v>86</v>
      </c>
      <c r="CD22" s="10"/>
      <c r="CE22" s="10"/>
      <c r="CF22" s="10"/>
      <c r="CG22" s="10"/>
      <c r="CH22" s="10"/>
      <c r="CI22" s="10"/>
      <c r="CJ22" s="10"/>
      <c r="CK22" s="24"/>
      <c r="CL22" s="10"/>
      <c r="CM22" s="10"/>
      <c r="CN22" s="10"/>
      <c r="CO22" s="10"/>
      <c r="CP22" s="10"/>
      <c r="CQ22" s="10"/>
      <c r="CR22" s="76" t="s">
        <v>157</v>
      </c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8"/>
    </row>
    <row r="23" spans="1:108" s="22" customFormat="1" ht="42.75" customHeight="1">
      <c r="A23" s="18" t="s">
        <v>137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36"/>
      <c r="AO23" s="31"/>
      <c r="AP23" s="31"/>
      <c r="AQ23" s="31"/>
      <c r="AR23" s="31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11"/>
      <c r="CB23" s="34"/>
      <c r="CC23" s="19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76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8"/>
    </row>
    <row r="24" spans="1:108" s="22" customFormat="1" ht="15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21"/>
      <c r="AD24" s="30"/>
      <c r="AE24" s="30"/>
      <c r="AF24" s="30"/>
      <c r="AG24" s="30"/>
      <c r="AH24" s="32"/>
      <c r="AI24" s="32"/>
      <c r="AJ24" s="3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34"/>
      <c r="CC24" s="19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76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</row>
    <row r="25" spans="1:108" s="22" customFormat="1" ht="1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34"/>
      <c r="CC25" s="19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76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8"/>
    </row>
    <row r="26" spans="1:108" s="22" customFormat="1" ht="20.25" customHeight="1">
      <c r="A26" s="54" t="s">
        <v>116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64" t="s">
        <v>158</v>
      </c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54"/>
      <c r="AO26" s="54"/>
      <c r="AP26" s="54"/>
      <c r="AQ26" s="54"/>
      <c r="AR26" s="54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11"/>
      <c r="CB26" s="34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76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8"/>
    </row>
    <row r="27" spans="1:108" s="25" customFormat="1" ht="24.75" customHeight="1">
      <c r="A27" s="55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6" t="s">
        <v>15</v>
      </c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69" t="s">
        <v>118</v>
      </c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1"/>
    </row>
    <row r="28" spans="1:108" ht="48" customHeight="1">
      <c r="A28" s="68" t="s">
        <v>117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4"/>
      <c r="AS28" s="72" t="s">
        <v>161</v>
      </c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</row>
    <row r="29" ht="15">
      <c r="A29" s="23"/>
    </row>
    <row r="30" spans="1:78" ht="43.5" customHeight="1">
      <c r="A30" s="68" t="s">
        <v>141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4"/>
      <c r="AS30" s="72" t="s">
        <v>162</v>
      </c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</row>
    <row r="31" ht="12" customHeight="1"/>
    <row r="32" spans="1:108" s="16" customFormat="1" ht="14.25">
      <c r="A32" s="66" t="s">
        <v>138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</row>
    <row r="33" spans="1:108" s="16" customFormat="1" ht="10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</row>
    <row r="34" spans="1:108" ht="15" customHeight="1">
      <c r="A34" s="18" t="s">
        <v>139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54" customHeight="1">
      <c r="A35" s="67" t="s">
        <v>159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</row>
    <row r="36" spans="1:108" ht="15" customHeight="1">
      <c r="A36" s="18" t="s">
        <v>140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</row>
    <row r="37" spans="1:108" ht="56.25" customHeight="1">
      <c r="A37" s="65" t="s">
        <v>160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</row>
    <row r="38" spans="1:10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15">
      <c r="A39" s="18" t="s">
        <v>49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</row>
    <row r="40" spans="1:108" ht="37.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</row>
    <row r="41" ht="3" customHeight="1"/>
  </sheetData>
  <sheetProtection/>
  <mergeCells count="44">
    <mergeCell ref="AV20:BK20"/>
    <mergeCell ref="BL7:DD7"/>
    <mergeCell ref="BD4:CU4"/>
    <mergeCell ref="BD5:CU5"/>
    <mergeCell ref="BD1:CU1"/>
    <mergeCell ref="BD2:CU2"/>
    <mergeCell ref="BD3:CU3"/>
    <mergeCell ref="BL8:DD8"/>
    <mergeCell ref="BL9:DD9"/>
    <mergeCell ref="BL10:BZ10"/>
    <mergeCell ref="CC10:DD10"/>
    <mergeCell ref="AM19:AP19"/>
    <mergeCell ref="AT19:BK19"/>
    <mergeCell ref="BL19:BO19"/>
    <mergeCell ref="BP19:BR19"/>
    <mergeCell ref="CR22:DD22"/>
    <mergeCell ref="CR23:DD23"/>
    <mergeCell ref="A15:DD15"/>
    <mergeCell ref="BB16:BE16"/>
    <mergeCell ref="BL11:BZ11"/>
    <mergeCell ref="CC11:DD11"/>
    <mergeCell ref="BR12:BU12"/>
    <mergeCell ref="BY12:CP12"/>
    <mergeCell ref="CQ12:CT12"/>
    <mergeCell ref="CU12:CX12"/>
    <mergeCell ref="AS22:BZ23"/>
    <mergeCell ref="CR25:DD25"/>
    <mergeCell ref="CR26:DD26"/>
    <mergeCell ref="AS26:BZ26"/>
    <mergeCell ref="CR17:DD17"/>
    <mergeCell ref="CR18:DD18"/>
    <mergeCell ref="CR19:DD19"/>
    <mergeCell ref="CR24:DD24"/>
    <mergeCell ref="CR20:DD20"/>
    <mergeCell ref="CR21:DD21"/>
    <mergeCell ref="A37:DD37"/>
    <mergeCell ref="A40:DD40"/>
    <mergeCell ref="A32:DD32"/>
    <mergeCell ref="A35:DD35"/>
    <mergeCell ref="A28:AQ28"/>
    <mergeCell ref="CR27:DD27"/>
    <mergeCell ref="A30:AQ30"/>
    <mergeCell ref="AS30:BZ30"/>
    <mergeCell ref="AS28:BZ28"/>
  </mergeCells>
  <printOptions/>
  <pageMargins left="0.7874015748031497" right="0.18" top="0.21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75"/>
  <sheetViews>
    <sheetView view="pageBreakPreview" zoomScaleSheetLayoutView="100" zoomScalePageLayoutView="0" workbookViewId="0" topLeftCell="A58">
      <selection activeCell="B45" sqref="B45:CA45"/>
    </sheetView>
  </sheetViews>
  <sheetFormatPr defaultColWidth="0.875" defaultRowHeight="12.75"/>
  <cols>
    <col min="1" max="77" width="0.875" style="2" customWidth="1"/>
    <col min="78" max="78" width="0.875" style="3" customWidth="1"/>
    <col min="79" max="16384" width="0.875" style="2" customWidth="1"/>
  </cols>
  <sheetData>
    <row r="1" spans="2:107" s="38" customFormat="1" ht="15">
      <c r="B1" s="98" t="s">
        <v>17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</row>
    <row r="2" spans="3:78" ht="6" customHeight="1">
      <c r="C2" s="37"/>
      <c r="D2" s="37"/>
      <c r="E2" s="37"/>
      <c r="F2" s="37"/>
      <c r="BZ2" s="2"/>
    </row>
    <row r="3" spans="1:108" ht="16.5" customHeight="1">
      <c r="A3" s="116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8"/>
      <c r="CC3" s="115" t="s">
        <v>50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</row>
    <row r="4" spans="1:108" ht="15" customHeight="1">
      <c r="A4" s="7"/>
      <c r="B4" s="107" t="s">
        <v>18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9"/>
      <c r="CB4" s="39"/>
      <c r="CC4" s="110">
        <v>836874</v>
      </c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</row>
    <row r="5" spans="1:108" ht="15" customHeight="1">
      <c r="A5" s="7"/>
      <c r="B5" s="99" t="s">
        <v>1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1"/>
      <c r="CB5" s="29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</row>
    <row r="6" spans="1:108" ht="30.75" customHeight="1">
      <c r="A6" s="7"/>
      <c r="B6" s="99" t="s">
        <v>125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1"/>
      <c r="CB6" s="29"/>
      <c r="CC6" s="102">
        <v>0</v>
      </c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</row>
    <row r="7" spans="1:108" ht="15" customHeight="1">
      <c r="A7" s="7"/>
      <c r="B7" s="99" t="s">
        <v>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1"/>
      <c r="CB7" s="29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</row>
    <row r="8" spans="1:108" ht="45" customHeight="1">
      <c r="A8" s="7"/>
      <c r="B8" s="99" t="s">
        <v>126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1"/>
      <c r="CB8" s="29"/>
      <c r="CC8" s="102">
        <v>0</v>
      </c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</row>
    <row r="9" spans="1:108" ht="45" customHeight="1">
      <c r="A9" s="7"/>
      <c r="B9" s="99" t="s">
        <v>142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1"/>
      <c r="CB9" s="29"/>
      <c r="CC9" s="112">
        <v>0</v>
      </c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4"/>
    </row>
    <row r="10" spans="1:108" ht="45" customHeight="1">
      <c r="A10" s="7"/>
      <c r="B10" s="99" t="s">
        <v>143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1"/>
      <c r="CB10" s="29"/>
      <c r="CC10" s="102">
        <v>0</v>
      </c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</row>
    <row r="11" spans="1:108" ht="15" customHeight="1">
      <c r="A11" s="7"/>
      <c r="B11" s="99" t="s">
        <v>127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1"/>
      <c r="CB11" s="29"/>
      <c r="CC11" s="102">
        <v>0</v>
      </c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</row>
    <row r="12" spans="1:108" ht="30.75" customHeight="1">
      <c r="A12" s="7"/>
      <c r="B12" s="99" t="s">
        <v>128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1"/>
      <c r="CB12" s="29"/>
      <c r="CC12" s="102">
        <v>836874</v>
      </c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</row>
    <row r="13" spans="1:108" ht="15" customHeight="1">
      <c r="A13" s="7"/>
      <c r="B13" s="99" t="s">
        <v>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1"/>
      <c r="CB13" s="29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</row>
    <row r="14" spans="1:108" ht="15" customHeight="1">
      <c r="A14" s="7"/>
      <c r="B14" s="99" t="s">
        <v>87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1"/>
      <c r="CB14" s="29"/>
      <c r="CC14" s="102">
        <v>122523</v>
      </c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</row>
    <row r="15" spans="1:108" ht="15" customHeight="1">
      <c r="A15" s="7"/>
      <c r="B15" s="99" t="s">
        <v>22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1"/>
      <c r="CB15" s="29"/>
      <c r="CC15" s="102">
        <v>44385</v>
      </c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</row>
    <row r="16" spans="1:108" ht="15" customHeight="1">
      <c r="A16" s="7"/>
      <c r="B16" s="107" t="s">
        <v>19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9"/>
      <c r="CB16" s="39"/>
      <c r="CC16" s="110">
        <v>20516</v>
      </c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</row>
    <row r="17" spans="1:108" ht="15" customHeight="1">
      <c r="A17" s="7"/>
      <c r="B17" s="99" t="s">
        <v>1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1"/>
      <c r="CB17" s="29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</row>
    <row r="18" spans="1:108" ht="30.75" customHeight="1">
      <c r="A18" s="7"/>
      <c r="B18" s="99" t="s">
        <v>129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1"/>
      <c r="CB18" s="29"/>
      <c r="CC18" s="102">
        <v>0</v>
      </c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</row>
    <row r="19" spans="1:108" ht="30.75" customHeight="1">
      <c r="A19" s="7"/>
      <c r="B19" s="99" t="s">
        <v>130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1"/>
      <c r="CB19" s="29"/>
      <c r="CC19" s="102">
        <v>20516</v>
      </c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</row>
    <row r="20" spans="1:108" ht="15" customHeight="1">
      <c r="A20" s="7"/>
      <c r="B20" s="99" t="s">
        <v>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1"/>
      <c r="CB20" s="29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</row>
    <row r="21" spans="1:108" ht="15" customHeight="1">
      <c r="A21" s="7"/>
      <c r="B21" s="99" t="s">
        <v>53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1"/>
      <c r="CB21" s="29"/>
      <c r="CC21" s="102">
        <v>0</v>
      </c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</row>
    <row r="22" spans="1:108" ht="15" customHeight="1">
      <c r="A22" s="7"/>
      <c r="B22" s="99" t="s">
        <v>54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1"/>
      <c r="CB22" s="29"/>
      <c r="CC22" s="102">
        <v>1016</v>
      </c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</row>
    <row r="23" spans="1:108" ht="15" customHeight="1">
      <c r="A23" s="7"/>
      <c r="B23" s="99" t="s">
        <v>55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1"/>
      <c r="CB23" s="29"/>
      <c r="CC23" s="102">
        <v>0</v>
      </c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</row>
    <row r="24" spans="1:108" ht="15" customHeight="1">
      <c r="A24" s="7"/>
      <c r="B24" s="99" t="s">
        <v>56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1"/>
      <c r="CB24" s="29"/>
      <c r="CC24" s="102">
        <v>0</v>
      </c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</row>
    <row r="25" spans="1:108" ht="15" customHeight="1">
      <c r="A25" s="7"/>
      <c r="B25" s="99" t="s">
        <v>57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1"/>
      <c r="CB25" s="29"/>
      <c r="CC25" s="102">
        <v>0</v>
      </c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</row>
    <row r="26" spans="1:108" ht="15" customHeight="1">
      <c r="A26" s="7"/>
      <c r="B26" s="99" t="s">
        <v>58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1"/>
      <c r="CB26" s="29"/>
      <c r="CC26" s="102">
        <v>0</v>
      </c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</row>
    <row r="27" spans="1:108" ht="15" customHeight="1">
      <c r="A27" s="7"/>
      <c r="B27" s="99" t="s">
        <v>59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1"/>
      <c r="CB27" s="29"/>
      <c r="CC27" s="102">
        <v>0</v>
      </c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</row>
    <row r="28" spans="1:108" ht="15" customHeight="1">
      <c r="A28" s="7"/>
      <c r="B28" s="99" t="s">
        <v>60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1"/>
      <c r="CB28" s="29"/>
      <c r="CC28" s="102">
        <v>0</v>
      </c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</row>
    <row r="29" spans="1:108" ht="15" customHeight="1">
      <c r="A29" s="7"/>
      <c r="B29" s="99" t="s">
        <v>61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1"/>
      <c r="CB29" s="29"/>
      <c r="CC29" s="102">
        <v>16000</v>
      </c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</row>
    <row r="30" spans="1:108" ht="15" customHeight="1">
      <c r="A30" s="7"/>
      <c r="B30" s="99" t="s">
        <v>62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1"/>
      <c r="CB30" s="29"/>
      <c r="CC30" s="102">
        <v>3500</v>
      </c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</row>
    <row r="31" spans="1:108" ht="30.75" customHeight="1">
      <c r="A31" s="7"/>
      <c r="B31" s="111" t="s">
        <v>68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29"/>
      <c r="CC31" s="102">
        <v>0</v>
      </c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</row>
    <row r="32" spans="1:108" ht="15" customHeight="1">
      <c r="A32" s="7"/>
      <c r="B32" s="99" t="s">
        <v>2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1"/>
      <c r="CB32" s="29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</row>
    <row r="33" spans="1:108" ht="15" customHeight="1">
      <c r="A33" s="7"/>
      <c r="B33" s="99" t="s">
        <v>69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1"/>
      <c r="CB33" s="29"/>
      <c r="CC33" s="102">
        <v>0</v>
      </c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</row>
    <row r="34" spans="1:108" ht="15" customHeight="1">
      <c r="A34" s="7"/>
      <c r="B34" s="103" t="s">
        <v>70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5"/>
      <c r="CB34" s="40"/>
      <c r="CC34" s="106">
        <v>0</v>
      </c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</row>
    <row r="35" spans="1:108" ht="15" customHeight="1">
      <c r="A35" s="7"/>
      <c r="B35" s="99" t="s">
        <v>71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1"/>
      <c r="CB35" s="29"/>
      <c r="CC35" s="102">
        <v>0</v>
      </c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</row>
    <row r="36" spans="1:108" ht="15" customHeight="1">
      <c r="A36" s="7"/>
      <c r="B36" s="99" t="s">
        <v>72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1"/>
      <c r="CB36" s="29"/>
      <c r="CC36" s="102">
        <v>0</v>
      </c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</row>
    <row r="37" spans="1:108" ht="15" customHeight="1">
      <c r="A37" s="7"/>
      <c r="B37" s="99" t="s">
        <v>73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1"/>
      <c r="CB37" s="29"/>
      <c r="CC37" s="102">
        <v>0</v>
      </c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</row>
    <row r="38" spans="1:108" ht="15" customHeight="1">
      <c r="A38" s="7"/>
      <c r="B38" s="99" t="s">
        <v>74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1"/>
      <c r="CB38" s="29"/>
      <c r="CC38" s="102">
        <v>0</v>
      </c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</row>
    <row r="39" spans="1:108" ht="15" customHeight="1">
      <c r="A39" s="7"/>
      <c r="B39" s="99" t="s">
        <v>75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1"/>
      <c r="CB39" s="29"/>
      <c r="CC39" s="102">
        <v>0</v>
      </c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</row>
    <row r="40" spans="1:108" ht="15" customHeight="1">
      <c r="A40" s="7"/>
      <c r="B40" s="99" t="s">
        <v>76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1"/>
      <c r="CB40" s="29"/>
      <c r="CC40" s="102">
        <v>0</v>
      </c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</row>
    <row r="41" spans="1:108" ht="15" customHeight="1">
      <c r="A41" s="7"/>
      <c r="B41" s="99" t="s">
        <v>77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1"/>
      <c r="CB41" s="29"/>
      <c r="CC41" s="102">
        <v>0</v>
      </c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</row>
    <row r="42" spans="1:108" ht="15" customHeight="1">
      <c r="A42" s="7"/>
      <c r="B42" s="99" t="s">
        <v>78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1"/>
      <c r="CB42" s="29"/>
      <c r="CC42" s="102">
        <v>0</v>
      </c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</row>
    <row r="43" spans="1:108" ht="15" customHeight="1">
      <c r="A43" s="7"/>
      <c r="B43" s="107" t="s">
        <v>20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9"/>
      <c r="CB43" s="39"/>
      <c r="CC43" s="110">
        <v>44590</v>
      </c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</row>
    <row r="44" spans="1:108" ht="15" customHeight="1">
      <c r="A44" s="7"/>
      <c r="B44" s="99" t="s">
        <v>1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1"/>
      <c r="CB44" s="29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</row>
    <row r="45" spans="1:108" ht="15" customHeight="1">
      <c r="A45" s="7"/>
      <c r="B45" s="99" t="s">
        <v>23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1"/>
      <c r="CB45" s="29"/>
      <c r="CC45" s="102">
        <v>0</v>
      </c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</row>
    <row r="46" spans="1:108" ht="30.75" customHeight="1">
      <c r="A46" s="7"/>
      <c r="B46" s="99" t="s">
        <v>131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1"/>
      <c r="CB46" s="29"/>
      <c r="CC46" s="102">
        <v>44590</v>
      </c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</row>
    <row r="47" spans="1:108" ht="15" customHeight="1">
      <c r="A47" s="7"/>
      <c r="B47" s="99" t="s">
        <v>2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1"/>
      <c r="CB47" s="29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</row>
    <row r="48" spans="1:108" ht="15" customHeight="1">
      <c r="A48" s="7"/>
      <c r="B48" s="99" t="s">
        <v>63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1"/>
      <c r="CB48" s="29"/>
      <c r="CC48" s="102">
        <v>17905</v>
      </c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</row>
    <row r="49" spans="1:108" ht="15" customHeight="1">
      <c r="A49" s="7"/>
      <c r="B49" s="99" t="s">
        <v>64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1"/>
      <c r="CB49" s="29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</row>
    <row r="50" spans="1:108" ht="15" customHeight="1">
      <c r="A50" s="7"/>
      <c r="B50" s="99" t="s">
        <v>65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1"/>
      <c r="CB50" s="29"/>
      <c r="CC50" s="102">
        <v>1123</v>
      </c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</row>
    <row r="51" spans="1:108" ht="15" customHeight="1">
      <c r="A51" s="7"/>
      <c r="B51" s="99" t="s">
        <v>66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1"/>
      <c r="CB51" s="29"/>
      <c r="CC51" s="102">
        <v>25552</v>
      </c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</row>
    <row r="52" spans="1:108" ht="15" customHeight="1">
      <c r="A52" s="7"/>
      <c r="B52" s="99" t="s">
        <v>67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1"/>
      <c r="CB52" s="29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</row>
    <row r="53" spans="1:108" ht="15" customHeight="1">
      <c r="A53" s="7"/>
      <c r="B53" s="99" t="s">
        <v>96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1"/>
      <c r="CB53" s="29"/>
      <c r="CC53" s="102">
        <v>10</v>
      </c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</row>
    <row r="54" spans="1:108" ht="15" customHeight="1">
      <c r="A54" s="7"/>
      <c r="B54" s="99" t="s">
        <v>97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1"/>
      <c r="CB54" s="29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</row>
    <row r="55" spans="1:108" ht="15" customHeight="1">
      <c r="A55" s="7"/>
      <c r="B55" s="99" t="s">
        <v>98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1"/>
      <c r="CB55" s="29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</row>
    <row r="56" spans="1:108" ht="15" customHeight="1">
      <c r="A56" s="7"/>
      <c r="B56" s="99" t="s">
        <v>99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1"/>
      <c r="CB56" s="29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</row>
    <row r="57" spans="1:108" ht="15" customHeight="1">
      <c r="A57" s="7"/>
      <c r="B57" s="99" t="s">
        <v>100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1"/>
      <c r="CB57" s="29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</row>
    <row r="58" spans="1:108" ht="15" customHeight="1">
      <c r="A58" s="7"/>
      <c r="B58" s="99" t="s">
        <v>101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1"/>
      <c r="CB58" s="29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</row>
    <row r="59" spans="1:108" ht="15" customHeight="1">
      <c r="A59" s="7"/>
      <c r="B59" s="99" t="s">
        <v>102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1"/>
      <c r="CB59" s="29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</row>
    <row r="60" spans="1:108" ht="15" customHeight="1">
      <c r="A60" s="7"/>
      <c r="B60" s="99" t="s">
        <v>103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1"/>
      <c r="CB60" s="29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</row>
    <row r="61" spans="1:108" ht="45" customHeight="1">
      <c r="A61" s="7"/>
      <c r="B61" s="99" t="s">
        <v>79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1"/>
      <c r="CB61" s="29"/>
      <c r="CC61" s="102">
        <v>0</v>
      </c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</row>
    <row r="62" spans="1:108" ht="15" customHeight="1">
      <c r="A62" s="7"/>
      <c r="B62" s="99" t="s">
        <v>2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1"/>
      <c r="CB62" s="29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</row>
    <row r="63" spans="1:108" ht="15" customHeight="1">
      <c r="A63" s="7"/>
      <c r="B63" s="99" t="s">
        <v>80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1"/>
      <c r="CB63" s="29"/>
      <c r="CC63" s="102">
        <v>0</v>
      </c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</row>
    <row r="64" spans="1:108" ht="15" customHeight="1">
      <c r="A64" s="7"/>
      <c r="B64" s="99" t="s">
        <v>81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1"/>
      <c r="CB64" s="29"/>
      <c r="CC64" s="102">
        <v>0</v>
      </c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</row>
    <row r="65" spans="1:108" ht="15" customHeight="1">
      <c r="A65" s="7"/>
      <c r="B65" s="103" t="s">
        <v>82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5"/>
      <c r="CB65" s="40"/>
      <c r="CC65" s="106">
        <v>0</v>
      </c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</row>
    <row r="66" spans="1:108" ht="15" customHeight="1">
      <c r="A66" s="7"/>
      <c r="B66" s="99" t="s">
        <v>83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1"/>
      <c r="CB66" s="29"/>
      <c r="CC66" s="102">
        <v>0</v>
      </c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</row>
    <row r="67" spans="1:108" ht="15" customHeight="1">
      <c r="A67" s="7"/>
      <c r="B67" s="99" t="s">
        <v>84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1"/>
      <c r="CB67" s="29"/>
      <c r="CC67" s="102">
        <v>0</v>
      </c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</row>
    <row r="68" spans="1:108" ht="15" customHeight="1">
      <c r="A68" s="7"/>
      <c r="B68" s="99" t="s">
        <v>104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1"/>
      <c r="CB68" s="29"/>
      <c r="CC68" s="102">
        <v>0</v>
      </c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</row>
    <row r="69" spans="1:108" ht="15" customHeight="1">
      <c r="A69" s="7"/>
      <c r="B69" s="99" t="s">
        <v>105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1"/>
      <c r="CB69" s="29"/>
      <c r="CC69" s="102">
        <v>0</v>
      </c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</row>
    <row r="70" spans="1:108" ht="15" customHeight="1">
      <c r="A70" s="7"/>
      <c r="B70" s="99" t="s">
        <v>106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1"/>
      <c r="CB70" s="29"/>
      <c r="CC70" s="102">
        <v>0</v>
      </c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</row>
    <row r="71" spans="1:108" ht="15" customHeight="1">
      <c r="A71" s="7"/>
      <c r="B71" s="99" t="s">
        <v>107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1"/>
      <c r="CB71" s="29"/>
      <c r="CC71" s="102">
        <v>0</v>
      </c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</row>
    <row r="72" spans="1:108" ht="15" customHeight="1">
      <c r="A72" s="7"/>
      <c r="B72" s="99" t="s">
        <v>108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1"/>
      <c r="CB72" s="29"/>
      <c r="CC72" s="102">
        <v>0</v>
      </c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</row>
    <row r="73" spans="1:108" ht="15" customHeight="1">
      <c r="A73" s="7"/>
      <c r="B73" s="99" t="s">
        <v>109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1"/>
      <c r="CB73" s="29"/>
      <c r="CC73" s="102">
        <v>0</v>
      </c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</row>
    <row r="74" spans="1:108" ht="15" customHeight="1">
      <c r="A74" s="7"/>
      <c r="B74" s="99" t="s">
        <v>110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1"/>
      <c r="CB74" s="29"/>
      <c r="CC74" s="102">
        <v>0</v>
      </c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</row>
    <row r="75" spans="1:108" ht="15" customHeight="1">
      <c r="A75" s="7"/>
      <c r="B75" s="99" t="s">
        <v>111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1"/>
      <c r="CB75" s="29"/>
      <c r="CC75" s="102">
        <v>0</v>
      </c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</row>
  </sheetData>
  <sheetProtection/>
  <mergeCells count="147">
    <mergeCell ref="CC3:DD3"/>
    <mergeCell ref="B4:CA4"/>
    <mergeCell ref="CC4:DD4"/>
    <mergeCell ref="A3:CB3"/>
    <mergeCell ref="B5:CA5"/>
    <mergeCell ref="B8:CA8"/>
    <mergeCell ref="CC8:DD8"/>
    <mergeCell ref="CC7:DD7"/>
    <mergeCell ref="B9:CA9"/>
    <mergeCell ref="CC9:DD9"/>
    <mergeCell ref="CC5:DD5"/>
    <mergeCell ref="B6:CA6"/>
    <mergeCell ref="CC6:DD6"/>
    <mergeCell ref="B16:CA16"/>
    <mergeCell ref="CC16:DD16"/>
    <mergeCell ref="B12:CA12"/>
    <mergeCell ref="CC12:DD12"/>
    <mergeCell ref="B7:CA7"/>
    <mergeCell ref="B10:CA10"/>
    <mergeCell ref="CC10:DD10"/>
    <mergeCell ref="B11:CA11"/>
    <mergeCell ref="CC11:DD11"/>
    <mergeCell ref="B13:CA13"/>
    <mergeCell ref="CC13:DD13"/>
    <mergeCell ref="B14:CA14"/>
    <mergeCell ref="CC14:DD14"/>
    <mergeCell ref="B15:CA15"/>
    <mergeCell ref="CC15:DD15"/>
    <mergeCell ref="B24:CA24"/>
    <mergeCell ref="CC24:DD24"/>
    <mergeCell ref="B19:CA19"/>
    <mergeCell ref="CC19:DD19"/>
    <mergeCell ref="B20:CA20"/>
    <mergeCell ref="CC20:DD20"/>
    <mergeCell ref="B21:CA21"/>
    <mergeCell ref="CC21:DD21"/>
    <mergeCell ref="B22:CA22"/>
    <mergeCell ref="CC22:DD22"/>
    <mergeCell ref="B23:CA23"/>
    <mergeCell ref="CC23:DD23"/>
    <mergeCell ref="B17:CA17"/>
    <mergeCell ref="CC17:DD17"/>
    <mergeCell ref="B18:CA18"/>
    <mergeCell ref="CC18:DD18"/>
    <mergeCell ref="B30:CA30"/>
    <mergeCell ref="CC30:DD30"/>
    <mergeCell ref="B25:CA25"/>
    <mergeCell ref="CC25:DD25"/>
    <mergeCell ref="B26:CA26"/>
    <mergeCell ref="CC26:DD26"/>
    <mergeCell ref="B27:CA27"/>
    <mergeCell ref="CC27:DD27"/>
    <mergeCell ref="B28:CA28"/>
    <mergeCell ref="CC28:DD28"/>
    <mergeCell ref="B29:CA29"/>
    <mergeCell ref="CC29:DD29"/>
    <mergeCell ref="B38:CA38"/>
    <mergeCell ref="CC38:DD38"/>
    <mergeCell ref="B36:CA36"/>
    <mergeCell ref="CC36:DD36"/>
    <mergeCell ref="B31:CA31"/>
    <mergeCell ref="CC31:DD31"/>
    <mergeCell ref="B32:CA32"/>
    <mergeCell ref="CC32:DD32"/>
    <mergeCell ref="B33:CA33"/>
    <mergeCell ref="CC33:DD33"/>
    <mergeCell ref="B34:CA34"/>
    <mergeCell ref="CC34:DD34"/>
    <mergeCell ref="B35:CA35"/>
    <mergeCell ref="CC35:DD35"/>
    <mergeCell ref="B37:CA37"/>
    <mergeCell ref="CC37:DD37"/>
    <mergeCell ref="B43:CA43"/>
    <mergeCell ref="CC43:DD43"/>
    <mergeCell ref="B44:CA44"/>
    <mergeCell ref="CC44:DD44"/>
    <mergeCell ref="B45:CA45"/>
    <mergeCell ref="CC45:DD45"/>
    <mergeCell ref="B41:CA41"/>
    <mergeCell ref="CC41:DD41"/>
    <mergeCell ref="B42:CA42"/>
    <mergeCell ref="CC42:DD42"/>
    <mergeCell ref="B39:CA39"/>
    <mergeCell ref="CC39:DD39"/>
    <mergeCell ref="B40:CA40"/>
    <mergeCell ref="CC40:DD40"/>
    <mergeCell ref="B52:CA52"/>
    <mergeCell ref="CC52:DD52"/>
    <mergeCell ref="B46:CA46"/>
    <mergeCell ref="CC46:DD46"/>
    <mergeCell ref="B47:CA47"/>
    <mergeCell ref="CC47:DD47"/>
    <mergeCell ref="B48:CA48"/>
    <mergeCell ref="CC48:DD48"/>
    <mergeCell ref="B57:CA57"/>
    <mergeCell ref="CC57:DD57"/>
    <mergeCell ref="B54:CA54"/>
    <mergeCell ref="CC54:DD54"/>
    <mergeCell ref="B49:CA49"/>
    <mergeCell ref="CC49:DD49"/>
    <mergeCell ref="B50:CA50"/>
    <mergeCell ref="CC50:DD50"/>
    <mergeCell ref="B51:CA51"/>
    <mergeCell ref="CC51:DD51"/>
    <mergeCell ref="B62:CA62"/>
    <mergeCell ref="CC62:DD62"/>
    <mergeCell ref="B53:CA53"/>
    <mergeCell ref="CC53:DD53"/>
    <mergeCell ref="B60:CA60"/>
    <mergeCell ref="CC60:DD60"/>
    <mergeCell ref="B55:CA55"/>
    <mergeCell ref="CC55:DD55"/>
    <mergeCell ref="B56:CA56"/>
    <mergeCell ref="CC56:DD56"/>
    <mergeCell ref="B58:CA58"/>
    <mergeCell ref="CC58:DD58"/>
    <mergeCell ref="B59:CA59"/>
    <mergeCell ref="CC59:DD59"/>
    <mergeCell ref="B61:CA61"/>
    <mergeCell ref="CC61:DD61"/>
    <mergeCell ref="B63:CA63"/>
    <mergeCell ref="CC63:DD63"/>
    <mergeCell ref="B65:CA65"/>
    <mergeCell ref="CC65:DD65"/>
    <mergeCell ref="B67:CA67"/>
    <mergeCell ref="CC67:DD67"/>
    <mergeCell ref="B66:CA66"/>
    <mergeCell ref="CC66:DD66"/>
    <mergeCell ref="B64:CA64"/>
    <mergeCell ref="CC64:DD64"/>
    <mergeCell ref="CC70:DD70"/>
    <mergeCell ref="B71:CA71"/>
    <mergeCell ref="CC71:DD71"/>
    <mergeCell ref="B68:CA68"/>
    <mergeCell ref="CC68:DD68"/>
    <mergeCell ref="B69:CA69"/>
    <mergeCell ref="CC69:DD69"/>
    <mergeCell ref="B1:DC1"/>
    <mergeCell ref="B74:CA74"/>
    <mergeCell ref="CC74:DD74"/>
    <mergeCell ref="B75:CA75"/>
    <mergeCell ref="CC75:DD75"/>
    <mergeCell ref="B72:CA72"/>
    <mergeCell ref="CC72:DD72"/>
    <mergeCell ref="B73:CA73"/>
    <mergeCell ref="CC73:DD73"/>
    <mergeCell ref="B70:CA7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F178"/>
  <sheetViews>
    <sheetView zoomScalePageLayoutView="0" workbookViewId="0" topLeftCell="A39">
      <selection activeCell="B33" sqref="B33:DD57"/>
    </sheetView>
  </sheetViews>
  <sheetFormatPr defaultColWidth="0.875" defaultRowHeight="12.75"/>
  <cols>
    <col min="1" max="58" width="0.875" style="2" customWidth="1"/>
    <col min="59" max="74" width="0.875" style="3" customWidth="1"/>
    <col min="75" max="107" width="0.875" style="2" customWidth="1"/>
    <col min="108" max="108" width="2.875" style="2" customWidth="1"/>
    <col min="109" max="16384" width="0.875" style="2" customWidth="1"/>
  </cols>
  <sheetData>
    <row r="1" spans="2:107" s="27" customFormat="1" ht="15">
      <c r="B1" s="98" t="s">
        <v>27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</row>
    <row r="2" spans="2:107" s="27" customFormat="1" ht="15">
      <c r="B2" s="59" t="s">
        <v>148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</row>
    <row r="3" spans="2:29" ht="6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108" ht="14.25" customHeight="1">
      <c r="A4" s="119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1"/>
      <c r="AS4" s="119" t="s">
        <v>121</v>
      </c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1"/>
      <c r="BH4" s="119" t="s">
        <v>3</v>
      </c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1"/>
      <c r="BX4" s="115" t="s">
        <v>120</v>
      </c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</row>
    <row r="5" spans="1:108" ht="158.25" customHeight="1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4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4"/>
      <c r="BH5" s="122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4"/>
      <c r="BX5" s="116" t="s">
        <v>119</v>
      </c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8"/>
      <c r="CO5" s="125" t="s">
        <v>147</v>
      </c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7"/>
    </row>
    <row r="6" spans="1:108" ht="28.5" customHeight="1">
      <c r="A6" s="7"/>
      <c r="B6" s="128" t="s">
        <v>21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30"/>
      <c r="AR6" s="8"/>
      <c r="AS6" s="116" t="s">
        <v>26</v>
      </c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8"/>
      <c r="BH6" s="112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4"/>
      <c r="BX6" s="112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4"/>
      <c r="CO6" s="112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4"/>
    </row>
    <row r="7" spans="1:108" ht="13.5" customHeight="1">
      <c r="A7" s="7"/>
      <c r="B7" s="131" t="s">
        <v>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3"/>
      <c r="AR7" s="44"/>
      <c r="AS7" s="116" t="s">
        <v>26</v>
      </c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8"/>
      <c r="BH7" s="134">
        <v>3451734.51</v>
      </c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6"/>
      <c r="BX7" s="134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6"/>
      <c r="CO7" s="134">
        <v>3451734.51</v>
      </c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6"/>
    </row>
    <row r="8" spans="1:108" ht="13.5" customHeight="1">
      <c r="A8" s="7"/>
      <c r="B8" s="137" t="s">
        <v>5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9"/>
      <c r="AR8" s="8"/>
      <c r="AS8" s="116" t="s">
        <v>26</v>
      </c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8"/>
      <c r="BH8" s="134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6"/>
      <c r="BX8" s="112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4"/>
      <c r="CO8" s="112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4"/>
    </row>
    <row r="9" spans="1:108" ht="42.75" customHeight="1">
      <c r="A9" s="7"/>
      <c r="B9" s="140" t="s">
        <v>165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8"/>
      <c r="AS9" s="116" t="s">
        <v>26</v>
      </c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8"/>
      <c r="BH9" s="134">
        <v>3119630</v>
      </c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6"/>
      <c r="BX9" s="112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4"/>
      <c r="CO9" s="112">
        <v>3119630</v>
      </c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4"/>
    </row>
    <row r="10" spans="1:108" ht="13.5" customHeight="1">
      <c r="A10" s="7"/>
      <c r="B10" s="137" t="s">
        <v>166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9"/>
      <c r="AR10" s="8"/>
      <c r="AS10" s="141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3"/>
      <c r="BH10" s="134">
        <v>332104.51</v>
      </c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6"/>
      <c r="BX10" s="112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4"/>
      <c r="CO10" s="134">
        <v>332104.51</v>
      </c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6"/>
    </row>
    <row r="11" spans="1:108" ht="107.25" customHeight="1">
      <c r="A11" s="7"/>
      <c r="B11" s="143" t="s">
        <v>132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1"/>
      <c r="AR11" s="8"/>
      <c r="AS11" s="116" t="s">
        <v>26</v>
      </c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8"/>
      <c r="BH11" s="134" t="str">
        <f aca="true" t="shared" si="0" ref="BH11:BH55">CO11</f>
        <v> </v>
      </c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6"/>
      <c r="BX11" s="112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4"/>
      <c r="CO11" s="112" t="s">
        <v>24</v>
      </c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4"/>
    </row>
    <row r="12" spans="1:108" ht="13.5" customHeight="1">
      <c r="A12" s="7"/>
      <c r="B12" s="137" t="s">
        <v>5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9"/>
      <c r="AR12" s="8"/>
      <c r="AS12" s="116" t="s">
        <v>26</v>
      </c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8"/>
      <c r="BH12" s="134">
        <f t="shared" si="0"/>
        <v>0</v>
      </c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6"/>
      <c r="BX12" s="112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4"/>
      <c r="CO12" s="112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4"/>
    </row>
    <row r="13" spans="1:108" ht="13.5" customHeight="1">
      <c r="A13" s="7"/>
      <c r="B13" s="145" t="s">
        <v>46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8"/>
      <c r="AS13" s="116" t="s">
        <v>26</v>
      </c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8"/>
      <c r="BH13" s="134">
        <f t="shared" si="0"/>
        <v>0</v>
      </c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6"/>
      <c r="BX13" s="112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4"/>
      <c r="CO13" s="112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4"/>
    </row>
    <row r="14" spans="1:108" ht="13.5" customHeight="1">
      <c r="A14" s="7"/>
      <c r="B14" s="145" t="s">
        <v>47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8"/>
      <c r="AS14" s="116" t="s">
        <v>26</v>
      </c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8"/>
      <c r="BH14" s="134">
        <f t="shared" si="0"/>
        <v>0</v>
      </c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6"/>
      <c r="BX14" s="112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4"/>
      <c r="CO14" s="112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4"/>
    </row>
    <row r="15" spans="1:108" ht="13.5" customHeight="1">
      <c r="A15" s="7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8"/>
      <c r="AS15" s="141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3"/>
      <c r="BH15" s="134">
        <f t="shared" si="0"/>
        <v>0</v>
      </c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6"/>
      <c r="BX15" s="112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4"/>
      <c r="CO15" s="112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4"/>
    </row>
    <row r="16" spans="1:108" ht="28.5" customHeight="1">
      <c r="A16" s="7"/>
      <c r="B16" s="128" t="s">
        <v>48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30"/>
      <c r="AR16" s="8"/>
      <c r="AS16" s="116" t="s">
        <v>26</v>
      </c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8"/>
      <c r="BH16" s="134">
        <f t="shared" si="0"/>
        <v>0</v>
      </c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6"/>
      <c r="BX16" s="112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4"/>
      <c r="CO16" s="112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4"/>
    </row>
    <row r="17" spans="1:108" ht="13.5" customHeight="1">
      <c r="A17" s="7"/>
      <c r="B17" s="146" t="s">
        <v>5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8"/>
      <c r="AS17" s="116" t="s">
        <v>26</v>
      </c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8"/>
      <c r="BH17" s="134">
        <f t="shared" si="0"/>
        <v>0</v>
      </c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6"/>
      <c r="BX17" s="112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4"/>
      <c r="CO17" s="112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4"/>
    </row>
    <row r="18" spans="1:108" ht="13.5" customHeight="1">
      <c r="A18" s="7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8"/>
      <c r="AS18" s="141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3"/>
      <c r="BH18" s="134">
        <f t="shared" si="0"/>
        <v>0</v>
      </c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6"/>
      <c r="BX18" s="112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4"/>
      <c r="CO18" s="112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4"/>
    </row>
    <row r="19" spans="1:108" ht="28.5" customHeight="1">
      <c r="A19" s="7"/>
      <c r="B19" s="128" t="s">
        <v>51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30"/>
      <c r="AR19" s="8"/>
      <c r="AS19" s="116" t="s">
        <v>26</v>
      </c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8"/>
      <c r="BH19" s="134">
        <f t="shared" si="0"/>
        <v>0</v>
      </c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6"/>
      <c r="BX19" s="112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4"/>
      <c r="CO19" s="112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4"/>
    </row>
    <row r="20" spans="1:108" ht="28.5" customHeight="1">
      <c r="A20" s="7"/>
      <c r="B20" s="128" t="s">
        <v>25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30"/>
      <c r="AR20" s="8"/>
      <c r="AS20" s="116" t="s">
        <v>26</v>
      </c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8"/>
      <c r="BH20" s="134">
        <f t="shared" si="0"/>
        <v>0</v>
      </c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6"/>
      <c r="BX20" s="112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4"/>
      <c r="CO20" s="112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4"/>
    </row>
    <row r="21" spans="1:108" s="6" customFormat="1" ht="13.5" customHeight="1">
      <c r="A21" s="43"/>
      <c r="B21" s="131" t="s">
        <v>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3"/>
      <c r="AR21" s="44"/>
      <c r="AS21" s="147">
        <v>900</v>
      </c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9"/>
      <c r="BH21" s="134">
        <v>3451734.51</v>
      </c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6"/>
      <c r="BX21" s="134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6"/>
      <c r="CO21" s="134">
        <v>3451734.51</v>
      </c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6"/>
    </row>
    <row r="22" spans="1:108" ht="13.5" customHeight="1">
      <c r="A22" s="7"/>
      <c r="B22" s="150" t="s">
        <v>5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2"/>
      <c r="AR22" s="8"/>
      <c r="AS22" s="141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3"/>
      <c r="BH22" s="134">
        <f t="shared" si="0"/>
        <v>0</v>
      </c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6"/>
      <c r="BX22" s="112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4"/>
      <c r="CO22" s="112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4"/>
    </row>
    <row r="23" spans="1:108" ht="28.5" customHeight="1">
      <c r="A23" s="7"/>
      <c r="B23" s="153" t="s">
        <v>88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5"/>
      <c r="AR23" s="45"/>
      <c r="AS23" s="112">
        <v>210</v>
      </c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4"/>
      <c r="BH23" s="134">
        <v>2743239.51</v>
      </c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6"/>
      <c r="BX23" s="112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4"/>
      <c r="CO23" s="112">
        <v>2743239.51</v>
      </c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4"/>
    </row>
    <row r="24" spans="1:108" ht="13.5" customHeight="1">
      <c r="A24" s="7"/>
      <c r="B24" s="156" t="s">
        <v>1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28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34">
        <f t="shared" si="0"/>
        <v>0</v>
      </c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6"/>
      <c r="BX24" s="112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4"/>
      <c r="CO24" s="112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4"/>
    </row>
    <row r="25" spans="1:108" ht="13.5" customHeight="1">
      <c r="A25" s="7"/>
      <c r="B25" s="150" t="s">
        <v>28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2"/>
      <c r="AR25" s="8"/>
      <c r="AS25" s="112">
        <v>211</v>
      </c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4"/>
      <c r="BH25" s="134">
        <v>2099299.26</v>
      </c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6"/>
      <c r="BX25" s="112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4"/>
      <c r="CO25" s="134">
        <v>2099299.26</v>
      </c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6"/>
    </row>
    <row r="26" spans="1:108" ht="13.5" customHeight="1">
      <c r="A26" s="7"/>
      <c r="B26" s="150" t="s">
        <v>29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2"/>
      <c r="AR26" s="46"/>
      <c r="AS26" s="112">
        <v>212</v>
      </c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4"/>
      <c r="BH26" s="134">
        <f t="shared" si="0"/>
        <v>10800</v>
      </c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6"/>
      <c r="BX26" s="112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4"/>
      <c r="CO26" s="112">
        <v>10800</v>
      </c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4"/>
    </row>
    <row r="27" spans="1:108" ht="13.5" customHeight="1">
      <c r="A27" s="7"/>
      <c r="B27" s="150" t="s">
        <v>30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2"/>
      <c r="AR27" s="8"/>
      <c r="AS27" s="112">
        <v>213</v>
      </c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4"/>
      <c r="BH27" s="134">
        <v>633140.25</v>
      </c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6"/>
      <c r="BX27" s="112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4"/>
      <c r="CO27" s="134">
        <v>633140.25</v>
      </c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6"/>
    </row>
    <row r="28" spans="1:108" ht="13.5" customHeight="1">
      <c r="A28" s="7"/>
      <c r="B28" s="150" t="s">
        <v>89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2"/>
      <c r="AR28" s="8"/>
      <c r="AS28" s="112">
        <v>220</v>
      </c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4"/>
      <c r="BH28" s="134">
        <v>511489</v>
      </c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6"/>
      <c r="BX28" s="112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4"/>
      <c r="CO28" s="112">
        <v>511489</v>
      </c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4"/>
    </row>
    <row r="29" spans="1:108" ht="13.5" customHeight="1">
      <c r="A29" s="7"/>
      <c r="B29" s="157" t="s">
        <v>1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29"/>
      <c r="AS29" s="10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99"/>
      <c r="BH29" s="134">
        <f t="shared" si="0"/>
        <v>0</v>
      </c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6"/>
      <c r="BX29" s="112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4"/>
      <c r="CO29" s="112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4"/>
    </row>
    <row r="30" spans="1:108" ht="13.5" customHeight="1">
      <c r="A30" s="7"/>
      <c r="B30" s="150" t="s">
        <v>31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2"/>
      <c r="AR30" s="8"/>
      <c r="AS30" s="112">
        <v>221</v>
      </c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4"/>
      <c r="BH30" s="134">
        <f t="shared" si="0"/>
        <v>37200</v>
      </c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6"/>
      <c r="BX30" s="112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4"/>
      <c r="CO30" s="112">
        <v>37200</v>
      </c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4"/>
    </row>
    <row r="31" spans="1:108" ht="13.5" customHeight="1">
      <c r="A31" s="7"/>
      <c r="B31" s="150" t="s">
        <v>32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2"/>
      <c r="AR31" s="8"/>
      <c r="AS31" s="112">
        <v>222</v>
      </c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4"/>
      <c r="BH31" s="134">
        <f t="shared" si="0"/>
        <v>47000</v>
      </c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6"/>
      <c r="BX31" s="112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4"/>
      <c r="CO31" s="112">
        <v>47000</v>
      </c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4"/>
    </row>
    <row r="32" spans="1:108" ht="13.5" customHeight="1">
      <c r="A32" s="7"/>
      <c r="B32" s="150" t="s">
        <v>33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2"/>
      <c r="AR32" s="8"/>
      <c r="AS32" s="112">
        <v>223</v>
      </c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4"/>
      <c r="BH32" s="134">
        <f t="shared" si="0"/>
        <v>188050</v>
      </c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6"/>
      <c r="BX32" s="112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4"/>
      <c r="CO32" s="112">
        <v>188050</v>
      </c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4"/>
    </row>
    <row r="33" spans="1:108" ht="28.5" customHeight="1">
      <c r="A33" s="7"/>
      <c r="B33" s="128" t="s">
        <v>34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30"/>
      <c r="AR33" s="8"/>
      <c r="AS33" s="112">
        <v>224</v>
      </c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4"/>
      <c r="BH33" s="134">
        <f t="shared" si="0"/>
        <v>0</v>
      </c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6"/>
      <c r="BX33" s="112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4"/>
      <c r="CO33" s="112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4"/>
    </row>
    <row r="34" spans="1:108" ht="28.5" customHeight="1">
      <c r="A34" s="7"/>
      <c r="B34" s="128" t="s">
        <v>35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30"/>
      <c r="AR34" s="8"/>
      <c r="AS34" s="112">
        <v>225</v>
      </c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4"/>
      <c r="BH34" s="134">
        <f t="shared" si="0"/>
        <v>67000</v>
      </c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6"/>
      <c r="BX34" s="112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4"/>
      <c r="CO34" s="112">
        <v>67000</v>
      </c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4"/>
    </row>
    <row r="35" spans="1:108" ht="13.5" customHeight="1">
      <c r="A35" s="7"/>
      <c r="B35" s="150" t="s">
        <v>36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2"/>
      <c r="AR35" s="8"/>
      <c r="AS35" s="112">
        <v>226</v>
      </c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4"/>
      <c r="BH35" s="134">
        <v>172239</v>
      </c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6"/>
      <c r="BX35" s="112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4"/>
      <c r="CO35" s="112">
        <v>172239</v>
      </c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4"/>
    </row>
    <row r="36" spans="1:108" ht="28.5" customHeight="1">
      <c r="A36" s="7"/>
      <c r="B36" s="128" t="s">
        <v>90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30"/>
      <c r="AR36" s="8"/>
      <c r="AS36" s="112">
        <v>240</v>
      </c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4"/>
      <c r="BH36" s="134">
        <f t="shared" si="0"/>
        <v>0</v>
      </c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6"/>
      <c r="BX36" s="112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4"/>
      <c r="CO36" s="112">
        <f>CO38</f>
        <v>0</v>
      </c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4"/>
    </row>
    <row r="37" spans="1:108" ht="13.5" customHeight="1">
      <c r="A37" s="7"/>
      <c r="B37" s="156" t="s">
        <v>1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29"/>
      <c r="AS37" s="10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99"/>
      <c r="BH37" s="134">
        <f t="shared" si="0"/>
        <v>0</v>
      </c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6"/>
      <c r="BX37" s="112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4"/>
      <c r="CO37" s="112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4"/>
    </row>
    <row r="38" spans="1:108" ht="43.5" customHeight="1">
      <c r="A38" s="7"/>
      <c r="B38" s="128" t="s">
        <v>37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30"/>
      <c r="AR38" s="8"/>
      <c r="AS38" s="112">
        <v>241</v>
      </c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4"/>
      <c r="BH38" s="134">
        <f t="shared" si="0"/>
        <v>0</v>
      </c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6"/>
      <c r="BX38" s="112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4"/>
      <c r="CO38" s="112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4"/>
    </row>
    <row r="39" spans="1:108" ht="13.5" customHeight="1">
      <c r="A39" s="7"/>
      <c r="B39" s="150" t="s">
        <v>91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2"/>
      <c r="AR39" s="8"/>
      <c r="AS39" s="112">
        <v>260</v>
      </c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4"/>
      <c r="BH39" s="134">
        <v>24100</v>
      </c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6"/>
      <c r="BX39" s="112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4"/>
      <c r="CO39" s="112">
        <v>24100</v>
      </c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4"/>
    </row>
    <row r="40" spans="1:108" ht="13.5" customHeight="1">
      <c r="A40" s="7"/>
      <c r="B40" s="156" t="s">
        <v>1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29"/>
      <c r="AS40" s="10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99"/>
      <c r="BH40" s="134">
        <f t="shared" si="0"/>
        <v>0</v>
      </c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6"/>
      <c r="BX40" s="112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4"/>
      <c r="CO40" s="112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4"/>
    </row>
    <row r="41" spans="1:108" ht="28.5" customHeight="1">
      <c r="A41" s="7"/>
      <c r="B41" s="128" t="s">
        <v>38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30"/>
      <c r="AR41" s="8"/>
      <c r="AS41" s="112">
        <v>262</v>
      </c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4"/>
      <c r="BH41" s="134">
        <f t="shared" si="0"/>
        <v>24100</v>
      </c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6"/>
      <c r="BX41" s="112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4"/>
      <c r="CO41" s="112">
        <v>24100</v>
      </c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4"/>
    </row>
    <row r="42" spans="1:108" ht="43.5" customHeight="1">
      <c r="A42" s="7"/>
      <c r="B42" s="158" t="s">
        <v>39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60"/>
      <c r="AR42" s="41"/>
      <c r="AS42" s="112">
        <v>263</v>
      </c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4"/>
      <c r="BH42" s="134">
        <v>0</v>
      </c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6"/>
      <c r="BX42" s="112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4"/>
      <c r="CO42" s="112">
        <v>0</v>
      </c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4"/>
    </row>
    <row r="43" spans="1:108" ht="13.5" customHeight="1">
      <c r="A43" s="7"/>
      <c r="B43" s="150" t="s">
        <v>40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2"/>
      <c r="AR43" s="8"/>
      <c r="AS43" s="112">
        <v>290</v>
      </c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4"/>
      <c r="BH43" s="134">
        <v>9170</v>
      </c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6"/>
      <c r="BX43" s="112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4"/>
      <c r="CO43" s="112">
        <v>9170</v>
      </c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4"/>
    </row>
    <row r="44" spans="1:108" ht="28.5" customHeight="1">
      <c r="A44" s="7"/>
      <c r="B44" s="128" t="s">
        <v>92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30"/>
      <c r="AR44" s="8"/>
      <c r="AS44" s="112">
        <v>300</v>
      </c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4"/>
      <c r="BH44" s="134">
        <v>163736</v>
      </c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6"/>
      <c r="BX44" s="112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4"/>
      <c r="CO44" s="112">
        <v>164728</v>
      </c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4"/>
    </row>
    <row r="45" spans="1:108" ht="13.5" customHeight="1">
      <c r="A45" s="7"/>
      <c r="B45" s="156" t="s">
        <v>1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29"/>
      <c r="AS45" s="10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99"/>
      <c r="BH45" s="134">
        <f t="shared" si="0"/>
        <v>0</v>
      </c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6"/>
      <c r="BX45" s="112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4"/>
      <c r="CO45" s="112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4"/>
    </row>
    <row r="46" spans="1:108" ht="28.5" customHeight="1">
      <c r="A46" s="7"/>
      <c r="B46" s="128" t="s">
        <v>41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30"/>
      <c r="AR46" s="8"/>
      <c r="AS46" s="112">
        <v>310</v>
      </c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4"/>
      <c r="BH46" s="134">
        <v>79200</v>
      </c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6"/>
      <c r="BX46" s="112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4"/>
      <c r="CO46" s="112">
        <v>79200</v>
      </c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4"/>
    </row>
    <row r="47" spans="1:108" ht="28.5" customHeight="1">
      <c r="A47" s="7"/>
      <c r="B47" s="161" t="s">
        <v>42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3"/>
      <c r="AR47" s="8"/>
      <c r="AS47" s="112">
        <v>320</v>
      </c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4"/>
      <c r="BH47" s="134">
        <f t="shared" si="0"/>
        <v>0</v>
      </c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6"/>
      <c r="BX47" s="112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4"/>
      <c r="CO47" s="112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4"/>
    </row>
    <row r="48" spans="1:108" ht="28.5" customHeight="1">
      <c r="A48" s="7"/>
      <c r="B48" s="161" t="s">
        <v>43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3"/>
      <c r="AR48" s="8"/>
      <c r="AS48" s="112">
        <v>330</v>
      </c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4"/>
      <c r="BH48" s="134">
        <f t="shared" si="0"/>
        <v>0</v>
      </c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6"/>
      <c r="BX48" s="112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4"/>
      <c r="CO48" s="112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4"/>
    </row>
    <row r="49" spans="1:108" ht="28.5" customHeight="1">
      <c r="A49" s="7"/>
      <c r="B49" s="128" t="s">
        <v>44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30"/>
      <c r="AR49" s="8"/>
      <c r="AS49" s="112">
        <v>340</v>
      </c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4"/>
      <c r="BH49" s="134">
        <v>84536</v>
      </c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6"/>
      <c r="BX49" s="112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4"/>
      <c r="CO49" s="112">
        <v>85528</v>
      </c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4"/>
    </row>
    <row r="50" spans="1:108" ht="13.5" customHeight="1">
      <c r="A50" s="7"/>
      <c r="B50" s="137" t="s">
        <v>93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9"/>
      <c r="AR50" s="8"/>
      <c r="AS50" s="112">
        <v>500</v>
      </c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4"/>
      <c r="BH50" s="134">
        <f t="shared" si="0"/>
        <v>0</v>
      </c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6"/>
      <c r="BX50" s="112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4"/>
      <c r="CO50" s="112">
        <f>CO52+CO53</f>
        <v>0</v>
      </c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4"/>
    </row>
    <row r="51" spans="1:108" ht="13.5" customHeight="1">
      <c r="A51" s="7"/>
      <c r="B51" s="156" t="s">
        <v>1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29"/>
      <c r="AS51" s="10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99"/>
      <c r="BH51" s="134">
        <f t="shared" si="0"/>
        <v>0</v>
      </c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6"/>
      <c r="BX51" s="112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4"/>
      <c r="CO51" s="112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4"/>
    </row>
    <row r="52" spans="1:108" ht="43.5" customHeight="1">
      <c r="A52" s="7"/>
      <c r="B52" s="140" t="s">
        <v>52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8"/>
      <c r="AS52" s="112">
        <v>520</v>
      </c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4"/>
      <c r="BH52" s="134">
        <f t="shared" si="0"/>
        <v>0</v>
      </c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6"/>
      <c r="BX52" s="112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4"/>
      <c r="CO52" s="112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4"/>
    </row>
    <row r="53" spans="1:108" ht="28.5" customHeight="1">
      <c r="A53" s="7"/>
      <c r="B53" s="140" t="s">
        <v>45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8"/>
      <c r="AS53" s="112">
        <v>530</v>
      </c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4"/>
      <c r="BH53" s="134">
        <f t="shared" si="0"/>
        <v>0</v>
      </c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6"/>
      <c r="BX53" s="112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4"/>
      <c r="CO53" s="112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4"/>
    </row>
    <row r="54" spans="1:136" s="53" customFormat="1" ht="13.5" customHeight="1">
      <c r="A54" s="50"/>
      <c r="B54" s="164" t="s">
        <v>7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6"/>
      <c r="AR54" s="42"/>
      <c r="AS54" s="167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9"/>
      <c r="BH54" s="134">
        <f t="shared" si="0"/>
        <v>0</v>
      </c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6"/>
      <c r="BX54" s="170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2"/>
      <c r="CO54" s="170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2"/>
      <c r="EF54" s="53" t="s">
        <v>24</v>
      </c>
    </row>
    <row r="55" spans="1:108" ht="13.5" customHeight="1">
      <c r="A55" s="7"/>
      <c r="B55" s="150" t="s">
        <v>8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2"/>
      <c r="AR55" s="8"/>
      <c r="AS55" s="116" t="s">
        <v>26</v>
      </c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8"/>
      <c r="BH55" s="134">
        <f t="shared" si="0"/>
        <v>27100</v>
      </c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6"/>
      <c r="BX55" s="112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4"/>
      <c r="CO55" s="112">
        <v>27100</v>
      </c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4"/>
    </row>
    <row r="56" spans="1:108" ht="13.5" customHeight="1">
      <c r="A56" s="5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5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</row>
    <row r="57" spans="2:108" ht="17.25" customHeight="1">
      <c r="B57" s="173" t="s">
        <v>149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</row>
    <row r="58" spans="1:108" ht="14.25" customHeight="1">
      <c r="A58" s="119" t="s">
        <v>0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1"/>
      <c r="AS58" s="119" t="s">
        <v>121</v>
      </c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1"/>
      <c r="BH58" s="119" t="s">
        <v>3</v>
      </c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1"/>
      <c r="BX58" s="115" t="s">
        <v>120</v>
      </c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</row>
    <row r="59" spans="1:108" ht="158.25" customHeight="1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4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4"/>
      <c r="BH59" s="122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4"/>
      <c r="BX59" s="116" t="s">
        <v>119</v>
      </c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8"/>
      <c r="CO59" s="125" t="s">
        <v>147</v>
      </c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7"/>
    </row>
    <row r="60" spans="1:108" ht="28.5" customHeight="1">
      <c r="A60" s="7"/>
      <c r="B60" s="128" t="s">
        <v>21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30"/>
      <c r="AR60" s="8"/>
      <c r="AS60" s="116" t="s">
        <v>26</v>
      </c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8"/>
      <c r="BH60" s="112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4"/>
      <c r="BX60" s="112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4"/>
      <c r="CO60" s="112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4"/>
    </row>
    <row r="61" spans="1:108" ht="13.5" customHeight="1">
      <c r="A61" s="7"/>
      <c r="B61" s="131" t="s">
        <v>4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3"/>
      <c r="AR61" s="44"/>
      <c r="AS61" s="116" t="s">
        <v>26</v>
      </c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8"/>
      <c r="BH61" s="134">
        <f>CO61</f>
        <v>3029900</v>
      </c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6"/>
      <c r="BX61" s="134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6"/>
      <c r="CO61" s="134">
        <f>CO63+CO64</f>
        <v>3029900</v>
      </c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6"/>
    </row>
    <row r="62" spans="1:108" ht="13.5" customHeight="1">
      <c r="A62" s="7"/>
      <c r="B62" s="137" t="s">
        <v>5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9"/>
      <c r="AR62" s="8"/>
      <c r="AS62" s="116" t="s">
        <v>26</v>
      </c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8"/>
      <c r="BH62" s="134">
        <f>CO62</f>
        <v>0</v>
      </c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6"/>
      <c r="BX62" s="112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4"/>
      <c r="CO62" s="112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4"/>
    </row>
    <row r="63" spans="1:108" ht="41.25" customHeight="1">
      <c r="A63" s="7"/>
      <c r="B63" s="128" t="s">
        <v>167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30"/>
      <c r="AR63" s="8"/>
      <c r="AS63" s="116" t="s">
        <v>26</v>
      </c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8"/>
      <c r="BH63" s="134">
        <f>CO63</f>
        <v>2996100</v>
      </c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6"/>
      <c r="BX63" s="112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4"/>
      <c r="CO63" s="112">
        <v>2996100</v>
      </c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4"/>
    </row>
    <row r="64" spans="1:108" ht="13.5" customHeight="1">
      <c r="A64" s="7"/>
      <c r="B64" s="137" t="s">
        <v>166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9"/>
      <c r="AR64" s="8"/>
      <c r="AS64" s="141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3"/>
      <c r="BH64" s="134">
        <f>CO64</f>
        <v>33800</v>
      </c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6"/>
      <c r="BX64" s="112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4"/>
      <c r="CO64" s="112">
        <v>33800</v>
      </c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4"/>
    </row>
    <row r="65" spans="1:108" ht="107.25" customHeight="1">
      <c r="A65" s="7"/>
      <c r="B65" s="143" t="s">
        <v>132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1"/>
      <c r="AR65" s="8"/>
      <c r="AS65" s="116" t="s">
        <v>26</v>
      </c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8"/>
      <c r="BH65" s="112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4"/>
      <c r="BX65" s="112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4"/>
      <c r="CO65" s="112" t="s">
        <v>24</v>
      </c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4"/>
    </row>
    <row r="66" spans="1:108" ht="13.5" customHeight="1">
      <c r="A66" s="7"/>
      <c r="B66" s="137" t="s">
        <v>5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9"/>
      <c r="AR66" s="8"/>
      <c r="AS66" s="116" t="s">
        <v>26</v>
      </c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8"/>
      <c r="BH66" s="112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4"/>
      <c r="BX66" s="112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4"/>
      <c r="CO66" s="112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4"/>
    </row>
    <row r="67" spans="1:108" ht="13.5" customHeight="1">
      <c r="A67" s="7"/>
      <c r="B67" s="145" t="s">
        <v>46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8"/>
      <c r="AS67" s="116" t="s">
        <v>26</v>
      </c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8"/>
      <c r="BH67" s="112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4"/>
      <c r="BX67" s="112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4"/>
      <c r="CO67" s="112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4"/>
    </row>
    <row r="68" spans="1:108" ht="13.5" customHeight="1">
      <c r="A68" s="7"/>
      <c r="B68" s="145" t="s">
        <v>47</v>
      </c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8"/>
      <c r="AS68" s="116" t="s">
        <v>26</v>
      </c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8"/>
      <c r="BH68" s="112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4"/>
      <c r="BX68" s="112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4"/>
      <c r="CO68" s="112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4"/>
    </row>
    <row r="69" spans="1:108" ht="13.5" customHeight="1">
      <c r="A69" s="7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8"/>
      <c r="AS69" s="141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3"/>
      <c r="BH69" s="112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4"/>
      <c r="BX69" s="112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4"/>
      <c r="CO69" s="112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4"/>
    </row>
    <row r="70" spans="1:108" ht="28.5" customHeight="1">
      <c r="A70" s="7"/>
      <c r="B70" s="128" t="s">
        <v>48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30"/>
      <c r="AR70" s="8"/>
      <c r="AS70" s="116" t="s">
        <v>26</v>
      </c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8"/>
      <c r="BH70" s="112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4"/>
      <c r="BX70" s="112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4"/>
      <c r="CO70" s="112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4"/>
    </row>
    <row r="71" spans="1:108" ht="13.5" customHeight="1">
      <c r="A71" s="7"/>
      <c r="B71" s="146" t="s">
        <v>5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8"/>
      <c r="AS71" s="116" t="s">
        <v>26</v>
      </c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8"/>
      <c r="BH71" s="112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4"/>
      <c r="BX71" s="112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4"/>
      <c r="CO71" s="112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4"/>
    </row>
    <row r="72" spans="1:108" ht="13.5" customHeight="1">
      <c r="A72" s="7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8"/>
      <c r="AS72" s="141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3"/>
      <c r="BH72" s="112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4"/>
      <c r="BX72" s="112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4"/>
      <c r="CO72" s="112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4"/>
    </row>
    <row r="73" spans="1:108" ht="28.5" customHeight="1">
      <c r="A73" s="7"/>
      <c r="B73" s="128" t="s">
        <v>51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30"/>
      <c r="AR73" s="8"/>
      <c r="AS73" s="116" t="s">
        <v>26</v>
      </c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8"/>
      <c r="BH73" s="112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4"/>
      <c r="BX73" s="112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4"/>
      <c r="CO73" s="112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4"/>
    </row>
    <row r="74" spans="1:108" ht="28.5" customHeight="1">
      <c r="A74" s="7"/>
      <c r="B74" s="128" t="s">
        <v>25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30"/>
      <c r="AR74" s="8"/>
      <c r="AS74" s="116" t="s">
        <v>26</v>
      </c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8"/>
      <c r="BH74" s="112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4"/>
      <c r="BX74" s="112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4"/>
      <c r="CO74" s="112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4"/>
    </row>
    <row r="75" spans="1:108" s="6" customFormat="1" ht="13.5" customHeight="1">
      <c r="A75" s="43"/>
      <c r="B75" s="131" t="s">
        <v>6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3"/>
      <c r="AR75" s="44"/>
      <c r="AS75" s="147">
        <v>900</v>
      </c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9"/>
      <c r="BH75" s="134">
        <f>CO75</f>
        <v>3029900</v>
      </c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6"/>
      <c r="BX75" s="134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6"/>
      <c r="CO75" s="134">
        <f>CO77+CO82+CO90+CO93+CO98+CO104</f>
        <v>3029900</v>
      </c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6"/>
    </row>
    <row r="76" spans="1:108" ht="13.5" customHeight="1">
      <c r="A76" s="7"/>
      <c r="B76" s="150" t="s">
        <v>5</v>
      </c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2"/>
      <c r="AR76" s="8"/>
      <c r="AS76" s="141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3"/>
      <c r="BH76" s="134">
        <f aca="true" t="shared" si="1" ref="BH76:BH109">CO76</f>
        <v>0</v>
      </c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6"/>
      <c r="BX76" s="112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4"/>
      <c r="CO76" s="112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4"/>
    </row>
    <row r="77" spans="1:108" ht="28.5" customHeight="1">
      <c r="A77" s="7"/>
      <c r="B77" s="153" t="s">
        <v>88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5"/>
      <c r="AR77" s="45"/>
      <c r="AS77" s="112">
        <v>210</v>
      </c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4"/>
      <c r="BH77" s="134">
        <f t="shared" si="1"/>
        <v>2457000</v>
      </c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6"/>
      <c r="BX77" s="112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4"/>
      <c r="CO77" s="112">
        <f>CO79+CO80+CO81</f>
        <v>2457000</v>
      </c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4"/>
    </row>
    <row r="78" spans="1:108" ht="13.5" customHeight="1">
      <c r="A78" s="7"/>
      <c r="B78" s="156" t="s">
        <v>1</v>
      </c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28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34">
        <f t="shared" si="1"/>
        <v>0</v>
      </c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6"/>
      <c r="BX78" s="112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4"/>
      <c r="CO78" s="112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4"/>
    </row>
    <row r="79" spans="1:108" ht="13.5" customHeight="1">
      <c r="A79" s="7"/>
      <c r="B79" s="150" t="s">
        <v>28</v>
      </c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2"/>
      <c r="AR79" s="8"/>
      <c r="AS79" s="112">
        <v>211</v>
      </c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4"/>
      <c r="BH79" s="134">
        <f t="shared" si="1"/>
        <v>1878800</v>
      </c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6"/>
      <c r="BX79" s="112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4"/>
      <c r="CO79" s="112">
        <v>1878800</v>
      </c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4"/>
    </row>
    <row r="80" spans="1:108" ht="13.5" customHeight="1">
      <c r="A80" s="7"/>
      <c r="B80" s="150" t="s">
        <v>29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2"/>
      <c r="AR80" s="46"/>
      <c r="AS80" s="112">
        <v>212</v>
      </c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4"/>
      <c r="BH80" s="134">
        <f t="shared" si="1"/>
        <v>10800</v>
      </c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6"/>
      <c r="BX80" s="112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4"/>
      <c r="CO80" s="112">
        <v>10800</v>
      </c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4"/>
    </row>
    <row r="81" spans="1:108" ht="13.5" customHeight="1">
      <c r="A81" s="7"/>
      <c r="B81" s="150" t="s">
        <v>30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2"/>
      <c r="AR81" s="8"/>
      <c r="AS81" s="112">
        <v>213</v>
      </c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4"/>
      <c r="BH81" s="134">
        <f t="shared" si="1"/>
        <v>567400</v>
      </c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6"/>
      <c r="BX81" s="112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4"/>
      <c r="CO81" s="112">
        <v>567400</v>
      </c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4"/>
    </row>
    <row r="82" spans="1:108" ht="13.5" customHeight="1">
      <c r="A82" s="7"/>
      <c r="B82" s="150" t="s">
        <v>89</v>
      </c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2"/>
      <c r="AR82" s="8"/>
      <c r="AS82" s="112">
        <v>220</v>
      </c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4"/>
      <c r="BH82" s="134">
        <f t="shared" si="1"/>
        <v>407220</v>
      </c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6"/>
      <c r="BX82" s="112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4"/>
      <c r="CO82" s="112">
        <f>CO84+CO85+CO86+CO87+CO88+CO89</f>
        <v>407220</v>
      </c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4"/>
    </row>
    <row r="83" spans="1:108" ht="13.5" customHeight="1">
      <c r="A83" s="7"/>
      <c r="B83" s="157" t="s">
        <v>1</v>
      </c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29"/>
      <c r="AS83" s="10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99"/>
      <c r="BH83" s="134">
        <f t="shared" si="1"/>
        <v>0</v>
      </c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6"/>
      <c r="BX83" s="112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113"/>
      <c r="CL83" s="113"/>
      <c r="CM83" s="113"/>
      <c r="CN83" s="114"/>
      <c r="CO83" s="112"/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  <c r="CZ83" s="113"/>
      <c r="DA83" s="113"/>
      <c r="DB83" s="113"/>
      <c r="DC83" s="113"/>
      <c r="DD83" s="114"/>
    </row>
    <row r="84" spans="1:108" ht="13.5" customHeight="1">
      <c r="A84" s="7"/>
      <c r="B84" s="150" t="s">
        <v>31</v>
      </c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2"/>
      <c r="AR84" s="8"/>
      <c r="AS84" s="112">
        <v>221</v>
      </c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4"/>
      <c r="BH84" s="134">
        <f t="shared" si="1"/>
        <v>38000</v>
      </c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6"/>
      <c r="BX84" s="112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4"/>
      <c r="CO84" s="112">
        <v>38000</v>
      </c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4"/>
    </row>
    <row r="85" spans="1:108" ht="13.5" customHeight="1">
      <c r="A85" s="7"/>
      <c r="B85" s="150" t="s">
        <v>32</v>
      </c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2"/>
      <c r="AR85" s="8"/>
      <c r="AS85" s="112">
        <v>222</v>
      </c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4"/>
      <c r="BH85" s="134">
        <f t="shared" si="1"/>
        <v>48000</v>
      </c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6"/>
      <c r="BX85" s="112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4"/>
      <c r="CO85" s="112">
        <v>48000</v>
      </c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4"/>
    </row>
    <row r="86" spans="1:108" ht="13.5" customHeight="1">
      <c r="A86" s="7"/>
      <c r="B86" s="150" t="s">
        <v>33</v>
      </c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2"/>
      <c r="AR86" s="8"/>
      <c r="AS86" s="112">
        <v>223</v>
      </c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4"/>
      <c r="BH86" s="134">
        <f t="shared" si="1"/>
        <v>199520</v>
      </c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6"/>
      <c r="BX86" s="112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3"/>
      <c r="CN86" s="114"/>
      <c r="CO86" s="112">
        <v>199520</v>
      </c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3"/>
      <c r="DB86" s="113"/>
      <c r="DC86" s="113"/>
      <c r="DD86" s="114"/>
    </row>
    <row r="87" spans="1:108" ht="28.5" customHeight="1">
      <c r="A87" s="7"/>
      <c r="B87" s="128" t="s">
        <v>34</v>
      </c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30"/>
      <c r="AR87" s="8"/>
      <c r="AS87" s="112">
        <v>224</v>
      </c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4"/>
      <c r="BH87" s="134">
        <f t="shared" si="1"/>
        <v>0</v>
      </c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6"/>
      <c r="BX87" s="112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4"/>
      <c r="CO87" s="112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4"/>
    </row>
    <row r="88" spans="1:108" ht="28.5" customHeight="1">
      <c r="A88" s="7"/>
      <c r="B88" s="128" t="s">
        <v>35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30"/>
      <c r="AR88" s="8"/>
      <c r="AS88" s="112">
        <v>225</v>
      </c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4"/>
      <c r="BH88" s="134">
        <f t="shared" si="1"/>
        <v>70000</v>
      </c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6"/>
      <c r="BX88" s="112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4"/>
      <c r="CO88" s="112">
        <v>70000</v>
      </c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4"/>
    </row>
    <row r="89" spans="1:108" ht="13.5" customHeight="1">
      <c r="A89" s="7"/>
      <c r="B89" s="150" t="s">
        <v>36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2"/>
      <c r="AR89" s="8"/>
      <c r="AS89" s="112">
        <v>226</v>
      </c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4"/>
      <c r="BH89" s="134">
        <f t="shared" si="1"/>
        <v>51700</v>
      </c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6"/>
      <c r="BX89" s="112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4"/>
      <c r="CO89" s="112">
        <v>51700</v>
      </c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4"/>
    </row>
    <row r="90" spans="1:108" ht="28.5" customHeight="1">
      <c r="A90" s="7"/>
      <c r="B90" s="128" t="s">
        <v>90</v>
      </c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30"/>
      <c r="AR90" s="8"/>
      <c r="AS90" s="112">
        <v>240</v>
      </c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4"/>
      <c r="BH90" s="134">
        <f t="shared" si="1"/>
        <v>0</v>
      </c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6"/>
      <c r="BX90" s="112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4"/>
      <c r="CO90" s="112">
        <f>CO92</f>
        <v>0</v>
      </c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4"/>
    </row>
    <row r="91" spans="1:108" ht="13.5" customHeight="1">
      <c r="A91" s="7"/>
      <c r="B91" s="156" t="s">
        <v>1</v>
      </c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29"/>
      <c r="AS91" s="10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99"/>
      <c r="BH91" s="134">
        <f t="shared" si="1"/>
        <v>0</v>
      </c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6"/>
      <c r="BX91" s="112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4"/>
      <c r="CO91" s="112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4"/>
    </row>
    <row r="92" spans="1:108" ht="43.5" customHeight="1">
      <c r="A92" s="7"/>
      <c r="B92" s="128" t="s">
        <v>37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30"/>
      <c r="AR92" s="8"/>
      <c r="AS92" s="112">
        <v>241</v>
      </c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4"/>
      <c r="BH92" s="134">
        <f t="shared" si="1"/>
        <v>0</v>
      </c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6"/>
      <c r="BX92" s="112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3"/>
      <c r="CN92" s="114"/>
      <c r="CO92" s="112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3"/>
      <c r="DC92" s="113"/>
      <c r="DD92" s="114"/>
    </row>
    <row r="93" spans="1:108" ht="13.5" customHeight="1">
      <c r="A93" s="7"/>
      <c r="B93" s="150" t="s">
        <v>91</v>
      </c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2"/>
      <c r="AR93" s="8"/>
      <c r="AS93" s="112">
        <v>260</v>
      </c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4"/>
      <c r="BH93" s="134">
        <f t="shared" si="1"/>
        <v>32700</v>
      </c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6"/>
      <c r="BX93" s="112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14"/>
      <c r="CO93" s="112">
        <f>CO95+CO96+CO97</f>
        <v>32700</v>
      </c>
      <c r="CP93" s="113"/>
      <c r="CQ93" s="113"/>
      <c r="CR93" s="113"/>
      <c r="CS93" s="113"/>
      <c r="CT93" s="113"/>
      <c r="CU93" s="113"/>
      <c r="CV93" s="113"/>
      <c r="CW93" s="113"/>
      <c r="CX93" s="113"/>
      <c r="CY93" s="113"/>
      <c r="CZ93" s="113"/>
      <c r="DA93" s="113"/>
      <c r="DB93" s="113"/>
      <c r="DC93" s="113"/>
      <c r="DD93" s="114"/>
    </row>
    <row r="94" spans="1:108" ht="13.5" customHeight="1">
      <c r="A94" s="7"/>
      <c r="B94" s="156" t="s">
        <v>1</v>
      </c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29"/>
      <c r="AS94" s="10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99"/>
      <c r="BH94" s="134">
        <f t="shared" si="1"/>
        <v>0</v>
      </c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6"/>
      <c r="BX94" s="112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13"/>
      <c r="CJ94" s="113"/>
      <c r="CK94" s="113"/>
      <c r="CL94" s="113"/>
      <c r="CM94" s="113"/>
      <c r="CN94" s="114"/>
      <c r="CO94" s="112"/>
      <c r="CP94" s="113"/>
      <c r="CQ94" s="113"/>
      <c r="CR94" s="113"/>
      <c r="CS94" s="113"/>
      <c r="CT94" s="113"/>
      <c r="CU94" s="113"/>
      <c r="CV94" s="113"/>
      <c r="CW94" s="113"/>
      <c r="CX94" s="113"/>
      <c r="CY94" s="113"/>
      <c r="CZ94" s="113"/>
      <c r="DA94" s="113"/>
      <c r="DB94" s="113"/>
      <c r="DC94" s="113"/>
      <c r="DD94" s="114"/>
    </row>
    <row r="95" spans="1:108" ht="28.5" customHeight="1">
      <c r="A95" s="7"/>
      <c r="B95" s="128" t="s">
        <v>38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30"/>
      <c r="AR95" s="8"/>
      <c r="AS95" s="112">
        <v>262</v>
      </c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4"/>
      <c r="BH95" s="134">
        <f t="shared" si="1"/>
        <v>24700</v>
      </c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6"/>
      <c r="BX95" s="112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4"/>
      <c r="CO95" s="112">
        <v>24700</v>
      </c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4"/>
    </row>
    <row r="96" spans="1:108" ht="43.5" customHeight="1">
      <c r="A96" s="7"/>
      <c r="B96" s="158" t="s">
        <v>39</v>
      </c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60"/>
      <c r="AR96" s="41"/>
      <c r="AS96" s="112">
        <v>263</v>
      </c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4"/>
      <c r="BH96" s="134">
        <f t="shared" si="1"/>
        <v>0</v>
      </c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6"/>
      <c r="BX96" s="112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4"/>
      <c r="CO96" s="112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4"/>
    </row>
    <row r="97" spans="1:108" ht="13.5" customHeight="1">
      <c r="A97" s="7"/>
      <c r="B97" s="150" t="s">
        <v>40</v>
      </c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2"/>
      <c r="AR97" s="8"/>
      <c r="AS97" s="112">
        <v>290</v>
      </c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4"/>
      <c r="BH97" s="134">
        <f t="shared" si="1"/>
        <v>8000</v>
      </c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6"/>
      <c r="BX97" s="112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4"/>
      <c r="CO97" s="112">
        <v>8000</v>
      </c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113"/>
      <c r="DA97" s="113"/>
      <c r="DB97" s="113"/>
      <c r="DC97" s="113"/>
      <c r="DD97" s="114"/>
    </row>
    <row r="98" spans="1:108" ht="28.5" customHeight="1">
      <c r="A98" s="7"/>
      <c r="B98" s="128" t="s">
        <v>92</v>
      </c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30"/>
      <c r="AR98" s="8"/>
      <c r="AS98" s="112">
        <v>300</v>
      </c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4"/>
      <c r="BH98" s="134">
        <f t="shared" si="1"/>
        <v>132980</v>
      </c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6"/>
      <c r="BX98" s="112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4"/>
      <c r="CO98" s="112">
        <f>CO100+CO101+CO102+CO103</f>
        <v>132980</v>
      </c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  <c r="DA98" s="113"/>
      <c r="DB98" s="113"/>
      <c r="DC98" s="113"/>
      <c r="DD98" s="114"/>
    </row>
    <row r="99" spans="1:108" ht="13.5" customHeight="1">
      <c r="A99" s="7"/>
      <c r="B99" s="156" t="s">
        <v>1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29"/>
      <c r="AS99" s="10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99"/>
      <c r="BH99" s="134">
        <f t="shared" si="1"/>
        <v>0</v>
      </c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6"/>
      <c r="BX99" s="112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CJ99" s="113"/>
      <c r="CK99" s="113"/>
      <c r="CL99" s="113"/>
      <c r="CM99" s="113"/>
      <c r="CN99" s="114"/>
      <c r="CO99" s="112"/>
      <c r="CP99" s="113"/>
      <c r="CQ99" s="113"/>
      <c r="CR99" s="113"/>
      <c r="CS99" s="113"/>
      <c r="CT99" s="113"/>
      <c r="CU99" s="113"/>
      <c r="CV99" s="113"/>
      <c r="CW99" s="113"/>
      <c r="CX99" s="113"/>
      <c r="CY99" s="113"/>
      <c r="CZ99" s="113"/>
      <c r="DA99" s="113"/>
      <c r="DB99" s="113"/>
      <c r="DC99" s="113"/>
      <c r="DD99" s="114"/>
    </row>
    <row r="100" spans="1:108" ht="28.5" customHeight="1">
      <c r="A100" s="7"/>
      <c r="B100" s="128" t="s">
        <v>41</v>
      </c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30"/>
      <c r="AR100" s="8"/>
      <c r="AS100" s="112">
        <v>310</v>
      </c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4"/>
      <c r="BH100" s="134">
        <f t="shared" si="1"/>
        <v>22000</v>
      </c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6"/>
      <c r="BX100" s="112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113"/>
      <c r="CL100" s="113"/>
      <c r="CM100" s="113"/>
      <c r="CN100" s="114"/>
      <c r="CO100" s="112">
        <v>22000</v>
      </c>
      <c r="CP100" s="113"/>
      <c r="CQ100" s="113"/>
      <c r="CR100" s="113"/>
      <c r="CS100" s="113"/>
      <c r="CT100" s="113"/>
      <c r="CU100" s="113"/>
      <c r="CV100" s="113"/>
      <c r="CW100" s="113"/>
      <c r="CX100" s="113"/>
      <c r="CY100" s="113"/>
      <c r="CZ100" s="113"/>
      <c r="DA100" s="113"/>
      <c r="DB100" s="113"/>
      <c r="DC100" s="113"/>
      <c r="DD100" s="114"/>
    </row>
    <row r="101" spans="1:108" ht="28.5" customHeight="1">
      <c r="A101" s="7"/>
      <c r="B101" s="161" t="s">
        <v>42</v>
      </c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3"/>
      <c r="AR101" s="8"/>
      <c r="AS101" s="112">
        <v>320</v>
      </c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4"/>
      <c r="BH101" s="134">
        <f t="shared" si="1"/>
        <v>0</v>
      </c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6"/>
      <c r="BX101" s="112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/>
      <c r="CI101" s="113"/>
      <c r="CJ101" s="113"/>
      <c r="CK101" s="113"/>
      <c r="CL101" s="113"/>
      <c r="CM101" s="113"/>
      <c r="CN101" s="114"/>
      <c r="CO101" s="112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  <c r="DA101" s="113"/>
      <c r="DB101" s="113"/>
      <c r="DC101" s="113"/>
      <c r="DD101" s="114"/>
    </row>
    <row r="102" spans="1:108" ht="28.5" customHeight="1">
      <c r="A102" s="7"/>
      <c r="B102" s="161" t="s">
        <v>43</v>
      </c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3"/>
      <c r="AR102" s="8"/>
      <c r="AS102" s="112">
        <v>330</v>
      </c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4"/>
      <c r="BH102" s="134">
        <f t="shared" si="1"/>
        <v>0</v>
      </c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6"/>
      <c r="BX102" s="112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4"/>
      <c r="CO102" s="112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4"/>
    </row>
    <row r="103" spans="1:108" ht="28.5" customHeight="1">
      <c r="A103" s="7"/>
      <c r="B103" s="128" t="s">
        <v>44</v>
      </c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30"/>
      <c r="AR103" s="8"/>
      <c r="AS103" s="112">
        <v>340</v>
      </c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4"/>
      <c r="BH103" s="134">
        <f t="shared" si="1"/>
        <v>110980</v>
      </c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6"/>
      <c r="BX103" s="112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14"/>
      <c r="CO103" s="112">
        <v>110980</v>
      </c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4"/>
    </row>
    <row r="104" spans="1:108" ht="13.5" customHeight="1">
      <c r="A104" s="7"/>
      <c r="B104" s="137" t="s">
        <v>93</v>
      </c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9"/>
      <c r="AR104" s="8"/>
      <c r="AS104" s="112">
        <v>500</v>
      </c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4"/>
      <c r="BH104" s="134">
        <f t="shared" si="1"/>
        <v>0</v>
      </c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6"/>
      <c r="BX104" s="112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4"/>
      <c r="CO104" s="112">
        <f>CO106+CO107</f>
        <v>0</v>
      </c>
      <c r="CP104" s="113"/>
      <c r="CQ104" s="113"/>
      <c r="CR104" s="113"/>
      <c r="CS104" s="113"/>
      <c r="CT104" s="113"/>
      <c r="CU104" s="113"/>
      <c r="CV104" s="113"/>
      <c r="CW104" s="113"/>
      <c r="CX104" s="113"/>
      <c r="CY104" s="113"/>
      <c r="CZ104" s="113"/>
      <c r="DA104" s="113"/>
      <c r="DB104" s="113"/>
      <c r="DC104" s="113"/>
      <c r="DD104" s="114"/>
    </row>
    <row r="105" spans="1:108" ht="13.5" customHeight="1">
      <c r="A105" s="7"/>
      <c r="B105" s="156" t="s">
        <v>1</v>
      </c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29"/>
      <c r="AS105" s="10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99"/>
      <c r="BH105" s="134">
        <f t="shared" si="1"/>
        <v>0</v>
      </c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6"/>
      <c r="BX105" s="112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3"/>
      <c r="CL105" s="113"/>
      <c r="CM105" s="113"/>
      <c r="CN105" s="114"/>
      <c r="CO105" s="112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4"/>
    </row>
    <row r="106" spans="1:108" ht="43.5" customHeight="1">
      <c r="A106" s="7"/>
      <c r="B106" s="140" t="s">
        <v>52</v>
      </c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8"/>
      <c r="AS106" s="112">
        <v>520</v>
      </c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4"/>
      <c r="BH106" s="134">
        <f t="shared" si="1"/>
        <v>0</v>
      </c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6"/>
      <c r="BX106" s="112"/>
      <c r="BY106" s="113"/>
      <c r="BZ106" s="113"/>
      <c r="CA106" s="113"/>
      <c r="CB106" s="113"/>
      <c r="CC106" s="113"/>
      <c r="CD106" s="113"/>
      <c r="CE106" s="113"/>
      <c r="CF106" s="113"/>
      <c r="CG106" s="113"/>
      <c r="CH106" s="113"/>
      <c r="CI106" s="113"/>
      <c r="CJ106" s="113"/>
      <c r="CK106" s="113"/>
      <c r="CL106" s="113"/>
      <c r="CM106" s="113"/>
      <c r="CN106" s="114"/>
      <c r="CO106" s="112"/>
      <c r="CP106" s="113"/>
      <c r="CQ106" s="113"/>
      <c r="CR106" s="113"/>
      <c r="CS106" s="113"/>
      <c r="CT106" s="113"/>
      <c r="CU106" s="113"/>
      <c r="CV106" s="113"/>
      <c r="CW106" s="113"/>
      <c r="CX106" s="113"/>
      <c r="CY106" s="113"/>
      <c r="CZ106" s="113"/>
      <c r="DA106" s="113"/>
      <c r="DB106" s="113"/>
      <c r="DC106" s="113"/>
      <c r="DD106" s="114"/>
    </row>
    <row r="107" spans="1:108" ht="28.5" customHeight="1">
      <c r="A107" s="7"/>
      <c r="B107" s="140" t="s">
        <v>45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8"/>
      <c r="AS107" s="112">
        <v>530</v>
      </c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4"/>
      <c r="BH107" s="134">
        <f t="shared" si="1"/>
        <v>0</v>
      </c>
      <c r="BI107" s="135"/>
      <c r="BJ107" s="135"/>
      <c r="BK107" s="135"/>
      <c r="BL107" s="135"/>
      <c r="BM107" s="135"/>
      <c r="BN107" s="135"/>
      <c r="BO107" s="135"/>
      <c r="BP107" s="135"/>
      <c r="BQ107" s="135"/>
      <c r="BR107" s="135"/>
      <c r="BS107" s="135"/>
      <c r="BT107" s="135"/>
      <c r="BU107" s="135"/>
      <c r="BV107" s="135"/>
      <c r="BW107" s="136"/>
      <c r="BX107" s="112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3"/>
      <c r="CN107" s="114"/>
      <c r="CO107" s="112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  <c r="CZ107" s="113"/>
      <c r="DA107" s="113"/>
      <c r="DB107" s="113"/>
      <c r="DC107" s="113"/>
      <c r="DD107" s="114"/>
    </row>
    <row r="108" spans="1:108" s="53" customFormat="1" ht="13.5" customHeight="1">
      <c r="A108" s="50"/>
      <c r="B108" s="164" t="s">
        <v>7</v>
      </c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6"/>
      <c r="AR108" s="42"/>
      <c r="AS108" s="167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9"/>
      <c r="BH108" s="134">
        <f t="shared" si="1"/>
        <v>0</v>
      </c>
      <c r="BI108" s="135"/>
      <c r="BJ108" s="135"/>
      <c r="BK108" s="135"/>
      <c r="BL108" s="135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6"/>
      <c r="BX108" s="170"/>
      <c r="BY108" s="171"/>
      <c r="BZ108" s="171"/>
      <c r="CA108" s="171"/>
      <c r="CB108" s="171"/>
      <c r="CC108" s="171"/>
      <c r="CD108" s="171"/>
      <c r="CE108" s="171"/>
      <c r="CF108" s="171"/>
      <c r="CG108" s="171"/>
      <c r="CH108" s="171"/>
      <c r="CI108" s="171"/>
      <c r="CJ108" s="171"/>
      <c r="CK108" s="171"/>
      <c r="CL108" s="171"/>
      <c r="CM108" s="171"/>
      <c r="CN108" s="172"/>
      <c r="CO108" s="170"/>
      <c r="CP108" s="171"/>
      <c r="CQ108" s="171"/>
      <c r="CR108" s="171"/>
      <c r="CS108" s="171"/>
      <c r="CT108" s="171"/>
      <c r="CU108" s="171"/>
      <c r="CV108" s="171"/>
      <c r="CW108" s="171"/>
      <c r="CX108" s="171"/>
      <c r="CY108" s="171"/>
      <c r="CZ108" s="171"/>
      <c r="DA108" s="171"/>
      <c r="DB108" s="171"/>
      <c r="DC108" s="171"/>
      <c r="DD108" s="172"/>
    </row>
    <row r="109" spans="1:108" ht="13.5" customHeight="1">
      <c r="A109" s="7"/>
      <c r="B109" s="150" t="s">
        <v>8</v>
      </c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2"/>
      <c r="AR109" s="8"/>
      <c r="AS109" s="116" t="s">
        <v>26</v>
      </c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8"/>
      <c r="BH109" s="134">
        <f t="shared" si="1"/>
        <v>27800</v>
      </c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6"/>
      <c r="BX109" s="112"/>
      <c r="BY109" s="113"/>
      <c r="BZ109" s="113"/>
      <c r="CA109" s="113"/>
      <c r="CB109" s="113"/>
      <c r="CC109" s="113"/>
      <c r="CD109" s="113"/>
      <c r="CE109" s="113"/>
      <c r="CF109" s="113"/>
      <c r="CG109" s="113"/>
      <c r="CH109" s="113"/>
      <c r="CI109" s="113"/>
      <c r="CJ109" s="113"/>
      <c r="CK109" s="113"/>
      <c r="CL109" s="113"/>
      <c r="CM109" s="113"/>
      <c r="CN109" s="114"/>
      <c r="CO109" s="112">
        <v>27800</v>
      </c>
      <c r="CP109" s="113"/>
      <c r="CQ109" s="113"/>
      <c r="CR109" s="113"/>
      <c r="CS109" s="113"/>
      <c r="CT109" s="113"/>
      <c r="CU109" s="113"/>
      <c r="CV109" s="113"/>
      <c r="CW109" s="113"/>
      <c r="CX109" s="113"/>
      <c r="CY109" s="113"/>
      <c r="CZ109" s="113"/>
      <c r="DA109" s="113"/>
      <c r="DB109" s="113"/>
      <c r="DC109" s="113"/>
      <c r="DD109" s="114"/>
    </row>
    <row r="110" spans="1:108" ht="13.5" customHeight="1">
      <c r="A110" s="5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5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</row>
    <row r="111" spans="1:108" ht="13.5" customHeight="1">
      <c r="A111" s="5"/>
      <c r="B111" s="63" t="s">
        <v>150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5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</row>
    <row r="112" spans="1:108" ht="14.25" customHeight="1">
      <c r="A112" s="119" t="s">
        <v>0</v>
      </c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1"/>
      <c r="AS112" s="119" t="s">
        <v>121</v>
      </c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1"/>
      <c r="BH112" s="119" t="s">
        <v>3</v>
      </c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1"/>
      <c r="BX112" s="115" t="s">
        <v>120</v>
      </c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</row>
    <row r="113" spans="1:108" ht="158.25" customHeight="1">
      <c r="A113" s="122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4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4"/>
      <c r="BH113" s="122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4"/>
      <c r="BX113" s="116" t="s">
        <v>119</v>
      </c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8"/>
      <c r="CO113" s="125" t="s">
        <v>147</v>
      </c>
      <c r="CP113" s="126"/>
      <c r="CQ113" s="126"/>
      <c r="CR113" s="126"/>
      <c r="CS113" s="126"/>
      <c r="CT113" s="126"/>
      <c r="CU113" s="126"/>
      <c r="CV113" s="126"/>
      <c r="CW113" s="126"/>
      <c r="CX113" s="126"/>
      <c r="CY113" s="126"/>
      <c r="CZ113" s="126"/>
      <c r="DA113" s="126"/>
      <c r="DB113" s="126"/>
      <c r="DC113" s="126"/>
      <c r="DD113" s="127"/>
    </row>
    <row r="114" spans="1:108" ht="28.5" customHeight="1">
      <c r="A114" s="7"/>
      <c r="B114" s="128" t="s">
        <v>21</v>
      </c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30"/>
      <c r="AR114" s="8"/>
      <c r="AS114" s="116" t="s">
        <v>26</v>
      </c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8"/>
      <c r="BH114" s="112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4"/>
      <c r="BX114" s="112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4"/>
      <c r="CO114" s="112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4"/>
    </row>
    <row r="115" spans="1:108" ht="13.5" customHeight="1">
      <c r="A115" s="7"/>
      <c r="B115" s="131" t="s">
        <v>4</v>
      </c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3"/>
      <c r="AR115" s="44"/>
      <c r="AS115" s="116" t="s">
        <v>26</v>
      </c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8"/>
      <c r="BH115" s="134">
        <f>CO115</f>
        <v>3130800</v>
      </c>
      <c r="BI115" s="135"/>
      <c r="BJ115" s="135"/>
      <c r="BK115" s="135"/>
      <c r="BL115" s="135"/>
      <c r="BM115" s="135"/>
      <c r="BN115" s="135"/>
      <c r="BO115" s="135"/>
      <c r="BP115" s="135"/>
      <c r="BQ115" s="135"/>
      <c r="BR115" s="135"/>
      <c r="BS115" s="135"/>
      <c r="BT115" s="135"/>
      <c r="BU115" s="135"/>
      <c r="BV115" s="135"/>
      <c r="BW115" s="136"/>
      <c r="BX115" s="134"/>
      <c r="BY115" s="135"/>
      <c r="BZ115" s="135"/>
      <c r="CA115" s="135"/>
      <c r="CB115" s="135"/>
      <c r="CC115" s="135"/>
      <c r="CD115" s="135"/>
      <c r="CE115" s="135"/>
      <c r="CF115" s="135"/>
      <c r="CG115" s="135"/>
      <c r="CH115" s="135"/>
      <c r="CI115" s="135"/>
      <c r="CJ115" s="135"/>
      <c r="CK115" s="135"/>
      <c r="CL115" s="135"/>
      <c r="CM115" s="135"/>
      <c r="CN115" s="136"/>
      <c r="CO115" s="134">
        <f>CO117+CO118</f>
        <v>3130800</v>
      </c>
      <c r="CP115" s="135"/>
      <c r="CQ115" s="135"/>
      <c r="CR115" s="135"/>
      <c r="CS115" s="135"/>
      <c r="CT115" s="135"/>
      <c r="CU115" s="135"/>
      <c r="CV115" s="135"/>
      <c r="CW115" s="135"/>
      <c r="CX115" s="135"/>
      <c r="CY115" s="135"/>
      <c r="CZ115" s="135"/>
      <c r="DA115" s="135"/>
      <c r="DB115" s="135"/>
      <c r="DC115" s="135"/>
      <c r="DD115" s="136"/>
    </row>
    <row r="116" spans="1:108" ht="13.5" customHeight="1">
      <c r="A116" s="7"/>
      <c r="B116" s="137" t="s">
        <v>5</v>
      </c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9"/>
      <c r="AR116" s="8"/>
      <c r="AS116" s="116" t="s">
        <v>26</v>
      </c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8"/>
      <c r="BH116" s="134">
        <f>CO116</f>
        <v>0</v>
      </c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6"/>
      <c r="BX116" s="112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4"/>
      <c r="CO116" s="112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3"/>
      <c r="DC116" s="113"/>
      <c r="DD116" s="114"/>
    </row>
    <row r="117" spans="1:108" ht="42" customHeight="1">
      <c r="A117" s="7"/>
      <c r="B117" s="128" t="s">
        <v>167</v>
      </c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30"/>
      <c r="AR117" s="8"/>
      <c r="AS117" s="116" t="s">
        <v>26</v>
      </c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8"/>
      <c r="BH117" s="134">
        <f>CO117</f>
        <v>3096500</v>
      </c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135"/>
      <c r="BS117" s="135"/>
      <c r="BT117" s="135"/>
      <c r="BU117" s="135"/>
      <c r="BV117" s="135"/>
      <c r="BW117" s="136"/>
      <c r="BX117" s="112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4"/>
      <c r="CO117" s="112">
        <v>3096500</v>
      </c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4"/>
    </row>
    <row r="118" spans="1:108" ht="13.5" customHeight="1">
      <c r="A118" s="7"/>
      <c r="B118" s="137" t="s">
        <v>166</v>
      </c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9"/>
      <c r="AR118" s="8"/>
      <c r="AS118" s="141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143"/>
      <c r="BH118" s="134">
        <f>CO118</f>
        <v>34300</v>
      </c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6"/>
      <c r="BX118" s="112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4"/>
      <c r="CO118" s="112">
        <v>34300</v>
      </c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3"/>
      <c r="DD118" s="114"/>
    </row>
    <row r="119" spans="1:108" ht="107.25" customHeight="1">
      <c r="A119" s="7"/>
      <c r="B119" s="143" t="s">
        <v>132</v>
      </c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1"/>
      <c r="AR119" s="8"/>
      <c r="AS119" s="116" t="s">
        <v>26</v>
      </c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8"/>
      <c r="BH119" s="112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4"/>
      <c r="BX119" s="112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4"/>
      <c r="CO119" s="112" t="s">
        <v>24</v>
      </c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3"/>
      <c r="DD119" s="114"/>
    </row>
    <row r="120" spans="1:108" ht="13.5" customHeight="1">
      <c r="A120" s="7"/>
      <c r="B120" s="137" t="s">
        <v>5</v>
      </c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9"/>
      <c r="AR120" s="8"/>
      <c r="AS120" s="116" t="s">
        <v>26</v>
      </c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8"/>
      <c r="BH120" s="112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4"/>
      <c r="BX120" s="112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4"/>
      <c r="CO120" s="112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4"/>
    </row>
    <row r="121" spans="1:108" ht="13.5" customHeight="1">
      <c r="A121" s="7"/>
      <c r="B121" s="145" t="s">
        <v>46</v>
      </c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8"/>
      <c r="AS121" s="116" t="s">
        <v>26</v>
      </c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8"/>
      <c r="BH121" s="112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4"/>
      <c r="BX121" s="112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4"/>
      <c r="CO121" s="112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3"/>
      <c r="CZ121" s="113"/>
      <c r="DA121" s="113"/>
      <c r="DB121" s="113"/>
      <c r="DC121" s="113"/>
      <c r="DD121" s="114"/>
    </row>
    <row r="122" spans="1:108" ht="13.5" customHeight="1">
      <c r="A122" s="7"/>
      <c r="B122" s="145" t="s">
        <v>47</v>
      </c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8"/>
      <c r="AS122" s="116" t="s">
        <v>26</v>
      </c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8"/>
      <c r="BH122" s="112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4"/>
      <c r="BX122" s="112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4"/>
      <c r="CO122" s="112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3"/>
      <c r="DD122" s="114"/>
    </row>
    <row r="123" spans="1:108" ht="13.5" customHeight="1">
      <c r="A123" s="7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8"/>
      <c r="AS123" s="141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3"/>
      <c r="BH123" s="112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4"/>
      <c r="BX123" s="112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4"/>
      <c r="CO123" s="112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3"/>
      <c r="DD123" s="114"/>
    </row>
    <row r="124" spans="1:108" ht="28.5" customHeight="1">
      <c r="A124" s="7"/>
      <c r="B124" s="128" t="s">
        <v>48</v>
      </c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30"/>
      <c r="AR124" s="8"/>
      <c r="AS124" s="116" t="s">
        <v>26</v>
      </c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8"/>
      <c r="BH124" s="112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4"/>
      <c r="BX124" s="112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13"/>
      <c r="CJ124" s="113"/>
      <c r="CK124" s="113"/>
      <c r="CL124" s="113"/>
      <c r="CM124" s="113"/>
      <c r="CN124" s="114"/>
      <c r="CO124" s="112"/>
      <c r="CP124" s="113"/>
      <c r="CQ124" s="113"/>
      <c r="CR124" s="113"/>
      <c r="CS124" s="113"/>
      <c r="CT124" s="113"/>
      <c r="CU124" s="113"/>
      <c r="CV124" s="113"/>
      <c r="CW124" s="113"/>
      <c r="CX124" s="113"/>
      <c r="CY124" s="113"/>
      <c r="CZ124" s="113"/>
      <c r="DA124" s="113"/>
      <c r="DB124" s="113"/>
      <c r="DC124" s="113"/>
      <c r="DD124" s="114"/>
    </row>
    <row r="125" spans="1:108" ht="13.5" customHeight="1">
      <c r="A125" s="7"/>
      <c r="B125" s="146" t="s">
        <v>5</v>
      </c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8"/>
      <c r="AS125" s="116" t="s">
        <v>26</v>
      </c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8"/>
      <c r="BH125" s="112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4"/>
      <c r="BX125" s="112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4"/>
      <c r="CO125" s="112"/>
      <c r="CP125" s="113"/>
      <c r="CQ125" s="113"/>
      <c r="CR125" s="113"/>
      <c r="CS125" s="113"/>
      <c r="CT125" s="113"/>
      <c r="CU125" s="113"/>
      <c r="CV125" s="113"/>
      <c r="CW125" s="113"/>
      <c r="CX125" s="113"/>
      <c r="CY125" s="113"/>
      <c r="CZ125" s="113"/>
      <c r="DA125" s="113"/>
      <c r="DB125" s="113"/>
      <c r="DC125" s="113"/>
      <c r="DD125" s="114"/>
    </row>
    <row r="126" spans="1:108" ht="13.5" customHeight="1">
      <c r="A126" s="7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8"/>
      <c r="AS126" s="141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3"/>
      <c r="BH126" s="112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4"/>
      <c r="BX126" s="112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4"/>
      <c r="CO126" s="112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  <c r="DA126" s="113"/>
      <c r="DB126" s="113"/>
      <c r="DC126" s="113"/>
      <c r="DD126" s="114"/>
    </row>
    <row r="127" spans="1:108" ht="28.5" customHeight="1">
      <c r="A127" s="7"/>
      <c r="B127" s="128" t="s">
        <v>51</v>
      </c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30"/>
      <c r="AR127" s="8"/>
      <c r="AS127" s="116" t="s">
        <v>26</v>
      </c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8"/>
      <c r="BH127" s="112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4"/>
      <c r="BX127" s="112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4"/>
      <c r="CO127" s="112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4"/>
    </row>
    <row r="128" spans="1:108" ht="28.5" customHeight="1">
      <c r="A128" s="7"/>
      <c r="B128" s="128" t="s">
        <v>25</v>
      </c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30"/>
      <c r="AR128" s="8"/>
      <c r="AS128" s="116" t="s">
        <v>26</v>
      </c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8"/>
      <c r="BH128" s="112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4"/>
      <c r="BX128" s="112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4"/>
      <c r="CO128" s="112"/>
      <c r="CP128" s="113"/>
      <c r="CQ128" s="113"/>
      <c r="CR128" s="113"/>
      <c r="CS128" s="113"/>
      <c r="CT128" s="113"/>
      <c r="CU128" s="113"/>
      <c r="CV128" s="113"/>
      <c r="CW128" s="113"/>
      <c r="CX128" s="113"/>
      <c r="CY128" s="113"/>
      <c r="CZ128" s="113"/>
      <c r="DA128" s="113"/>
      <c r="DB128" s="113"/>
      <c r="DC128" s="113"/>
      <c r="DD128" s="114"/>
    </row>
    <row r="129" spans="1:108" s="6" customFormat="1" ht="13.5" customHeight="1">
      <c r="A129" s="43"/>
      <c r="B129" s="131" t="s">
        <v>6</v>
      </c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3"/>
      <c r="AR129" s="44"/>
      <c r="AS129" s="147">
        <v>900</v>
      </c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9"/>
      <c r="BH129" s="134">
        <f>CO129</f>
        <v>3130800</v>
      </c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135"/>
      <c r="BS129" s="135"/>
      <c r="BT129" s="135"/>
      <c r="BU129" s="135"/>
      <c r="BV129" s="135"/>
      <c r="BW129" s="136"/>
      <c r="BX129" s="134"/>
      <c r="BY129" s="135"/>
      <c r="BZ129" s="135"/>
      <c r="CA129" s="135"/>
      <c r="CB129" s="135"/>
      <c r="CC129" s="135"/>
      <c r="CD129" s="135"/>
      <c r="CE129" s="135"/>
      <c r="CF129" s="135"/>
      <c r="CG129" s="135"/>
      <c r="CH129" s="135"/>
      <c r="CI129" s="135"/>
      <c r="CJ129" s="135"/>
      <c r="CK129" s="135"/>
      <c r="CL129" s="135"/>
      <c r="CM129" s="135"/>
      <c r="CN129" s="136"/>
      <c r="CO129" s="134">
        <f>CO131+CO136+CO144+CO147+CO152+CO158</f>
        <v>3130800</v>
      </c>
      <c r="CP129" s="135"/>
      <c r="CQ129" s="135"/>
      <c r="CR129" s="135"/>
      <c r="CS129" s="135"/>
      <c r="CT129" s="135"/>
      <c r="CU129" s="135"/>
      <c r="CV129" s="135"/>
      <c r="CW129" s="135"/>
      <c r="CX129" s="135"/>
      <c r="CY129" s="135"/>
      <c r="CZ129" s="135"/>
      <c r="DA129" s="135"/>
      <c r="DB129" s="135"/>
      <c r="DC129" s="135"/>
      <c r="DD129" s="136"/>
    </row>
    <row r="130" spans="1:108" ht="13.5" customHeight="1">
      <c r="A130" s="7"/>
      <c r="B130" s="150" t="s">
        <v>5</v>
      </c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2"/>
      <c r="AR130" s="8"/>
      <c r="AS130" s="141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3"/>
      <c r="BH130" s="134">
        <f aca="true" t="shared" si="2" ref="BH130:BH161">CO130</f>
        <v>0</v>
      </c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5"/>
      <c r="BW130" s="136"/>
      <c r="BX130" s="112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4"/>
      <c r="CO130" s="112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4"/>
    </row>
    <row r="131" spans="1:108" ht="28.5" customHeight="1">
      <c r="A131" s="7"/>
      <c r="B131" s="153" t="s">
        <v>88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5"/>
      <c r="AR131" s="45"/>
      <c r="AS131" s="112">
        <v>210</v>
      </c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4"/>
      <c r="BH131" s="134">
        <f t="shared" si="2"/>
        <v>2531800</v>
      </c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5"/>
      <c r="BW131" s="136"/>
      <c r="BX131" s="112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4"/>
      <c r="CO131" s="112">
        <f>CO133+CO134+CO135</f>
        <v>2531800</v>
      </c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4"/>
    </row>
    <row r="132" spans="1:108" ht="13.5" customHeight="1">
      <c r="A132" s="7"/>
      <c r="B132" s="156" t="s">
        <v>1</v>
      </c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28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/>
      <c r="BF132" s="111"/>
      <c r="BG132" s="111"/>
      <c r="BH132" s="134">
        <f t="shared" si="2"/>
        <v>0</v>
      </c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5"/>
      <c r="BW132" s="136"/>
      <c r="BX132" s="112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4"/>
      <c r="CO132" s="112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3"/>
      <c r="DC132" s="113"/>
      <c r="DD132" s="114"/>
    </row>
    <row r="133" spans="1:108" ht="13.5" customHeight="1">
      <c r="A133" s="7"/>
      <c r="B133" s="150" t="s">
        <v>28</v>
      </c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2"/>
      <c r="AR133" s="8"/>
      <c r="AS133" s="112">
        <v>211</v>
      </c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4"/>
      <c r="BH133" s="134">
        <f t="shared" si="2"/>
        <v>1936300</v>
      </c>
      <c r="BI133" s="135"/>
      <c r="BJ133" s="135"/>
      <c r="BK133" s="135"/>
      <c r="BL133" s="135"/>
      <c r="BM133" s="135"/>
      <c r="BN133" s="135"/>
      <c r="BO133" s="135"/>
      <c r="BP133" s="135"/>
      <c r="BQ133" s="135"/>
      <c r="BR133" s="135"/>
      <c r="BS133" s="135"/>
      <c r="BT133" s="135"/>
      <c r="BU133" s="135"/>
      <c r="BV133" s="135"/>
      <c r="BW133" s="136"/>
      <c r="BX133" s="112"/>
      <c r="BY133" s="113"/>
      <c r="BZ133" s="113"/>
      <c r="CA133" s="113"/>
      <c r="CB133" s="113"/>
      <c r="CC133" s="113"/>
      <c r="CD133" s="113"/>
      <c r="CE133" s="113"/>
      <c r="CF133" s="113"/>
      <c r="CG133" s="113"/>
      <c r="CH133" s="113"/>
      <c r="CI133" s="113"/>
      <c r="CJ133" s="113"/>
      <c r="CK133" s="113"/>
      <c r="CL133" s="113"/>
      <c r="CM133" s="113"/>
      <c r="CN133" s="114"/>
      <c r="CO133" s="112">
        <v>1936300</v>
      </c>
      <c r="CP133" s="113"/>
      <c r="CQ133" s="113"/>
      <c r="CR133" s="113"/>
      <c r="CS133" s="113"/>
      <c r="CT133" s="113"/>
      <c r="CU133" s="113"/>
      <c r="CV133" s="113"/>
      <c r="CW133" s="113"/>
      <c r="CX133" s="113"/>
      <c r="CY133" s="113"/>
      <c r="CZ133" s="113"/>
      <c r="DA133" s="113"/>
      <c r="DB133" s="113"/>
      <c r="DC133" s="113"/>
      <c r="DD133" s="114"/>
    </row>
    <row r="134" spans="1:108" ht="13.5" customHeight="1">
      <c r="A134" s="7"/>
      <c r="B134" s="150" t="s">
        <v>29</v>
      </c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2"/>
      <c r="AR134" s="46"/>
      <c r="AS134" s="112">
        <v>212</v>
      </c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4"/>
      <c r="BH134" s="134">
        <f t="shared" si="2"/>
        <v>10800</v>
      </c>
      <c r="BI134" s="135"/>
      <c r="BJ134" s="135"/>
      <c r="BK134" s="135"/>
      <c r="BL134" s="135"/>
      <c r="BM134" s="135"/>
      <c r="BN134" s="135"/>
      <c r="BO134" s="135"/>
      <c r="BP134" s="135"/>
      <c r="BQ134" s="135"/>
      <c r="BR134" s="135"/>
      <c r="BS134" s="135"/>
      <c r="BT134" s="135"/>
      <c r="BU134" s="135"/>
      <c r="BV134" s="135"/>
      <c r="BW134" s="136"/>
      <c r="BX134" s="112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4"/>
      <c r="CO134" s="112">
        <v>10800</v>
      </c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4"/>
    </row>
    <row r="135" spans="1:108" ht="13.5" customHeight="1">
      <c r="A135" s="7"/>
      <c r="B135" s="150" t="s">
        <v>30</v>
      </c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2"/>
      <c r="AR135" s="8"/>
      <c r="AS135" s="112">
        <v>213</v>
      </c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4"/>
      <c r="BH135" s="134">
        <f t="shared" si="2"/>
        <v>584700</v>
      </c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6"/>
      <c r="BX135" s="112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4"/>
      <c r="CO135" s="112">
        <v>584700</v>
      </c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4"/>
    </row>
    <row r="136" spans="1:108" ht="13.5" customHeight="1">
      <c r="A136" s="7"/>
      <c r="B136" s="150" t="s">
        <v>89</v>
      </c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2"/>
      <c r="AR136" s="8"/>
      <c r="AS136" s="112">
        <v>220</v>
      </c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4"/>
      <c r="BH136" s="134">
        <f t="shared" si="2"/>
        <v>396500</v>
      </c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6"/>
      <c r="BX136" s="112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4"/>
      <c r="CO136" s="112">
        <f>CO138+CO139+CO140+CO141+CO142+CO143</f>
        <v>396500</v>
      </c>
      <c r="CP136" s="113"/>
      <c r="CQ136" s="113"/>
      <c r="CR136" s="113"/>
      <c r="CS136" s="113"/>
      <c r="CT136" s="113"/>
      <c r="CU136" s="113"/>
      <c r="CV136" s="113"/>
      <c r="CW136" s="113"/>
      <c r="CX136" s="113"/>
      <c r="CY136" s="113"/>
      <c r="CZ136" s="113"/>
      <c r="DA136" s="113"/>
      <c r="DB136" s="113"/>
      <c r="DC136" s="113"/>
      <c r="DD136" s="114"/>
    </row>
    <row r="137" spans="1:108" ht="13.5" customHeight="1">
      <c r="A137" s="7"/>
      <c r="B137" s="157" t="s">
        <v>1</v>
      </c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29"/>
      <c r="AS137" s="10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99"/>
      <c r="BH137" s="134">
        <f t="shared" si="2"/>
        <v>0</v>
      </c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6"/>
      <c r="BX137" s="112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3"/>
      <c r="CL137" s="113"/>
      <c r="CM137" s="113"/>
      <c r="CN137" s="114"/>
      <c r="CO137" s="112"/>
      <c r="CP137" s="113"/>
      <c r="CQ137" s="113"/>
      <c r="CR137" s="113"/>
      <c r="CS137" s="113"/>
      <c r="CT137" s="113"/>
      <c r="CU137" s="113"/>
      <c r="CV137" s="113"/>
      <c r="CW137" s="113"/>
      <c r="CX137" s="113"/>
      <c r="CY137" s="113"/>
      <c r="CZ137" s="113"/>
      <c r="DA137" s="113"/>
      <c r="DB137" s="113"/>
      <c r="DC137" s="113"/>
      <c r="DD137" s="114"/>
    </row>
    <row r="138" spans="1:108" ht="13.5" customHeight="1">
      <c r="A138" s="7"/>
      <c r="B138" s="150" t="s">
        <v>31</v>
      </c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2"/>
      <c r="AR138" s="8"/>
      <c r="AS138" s="112">
        <v>221</v>
      </c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4"/>
      <c r="BH138" s="134">
        <f t="shared" si="2"/>
        <v>38100</v>
      </c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6"/>
      <c r="BX138" s="112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  <c r="CN138" s="114"/>
      <c r="CO138" s="112">
        <v>38100</v>
      </c>
      <c r="CP138" s="113"/>
      <c r="CQ138" s="113"/>
      <c r="CR138" s="113"/>
      <c r="CS138" s="113"/>
      <c r="CT138" s="113"/>
      <c r="CU138" s="113"/>
      <c r="CV138" s="113"/>
      <c r="CW138" s="113"/>
      <c r="CX138" s="113"/>
      <c r="CY138" s="113"/>
      <c r="CZ138" s="113"/>
      <c r="DA138" s="113"/>
      <c r="DB138" s="113"/>
      <c r="DC138" s="113"/>
      <c r="DD138" s="114"/>
    </row>
    <row r="139" spans="1:108" ht="13.5" customHeight="1">
      <c r="A139" s="7"/>
      <c r="B139" s="150" t="s">
        <v>32</v>
      </c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2"/>
      <c r="AR139" s="8"/>
      <c r="AS139" s="112">
        <v>222</v>
      </c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4"/>
      <c r="BH139" s="134">
        <f t="shared" si="2"/>
        <v>48000</v>
      </c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6"/>
      <c r="BX139" s="112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4"/>
      <c r="CO139" s="112">
        <v>48000</v>
      </c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3"/>
      <c r="DC139" s="113"/>
      <c r="DD139" s="114"/>
    </row>
    <row r="140" spans="1:108" ht="13.5" customHeight="1">
      <c r="A140" s="7"/>
      <c r="B140" s="150" t="s">
        <v>33</v>
      </c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2"/>
      <c r="AR140" s="8"/>
      <c r="AS140" s="112">
        <v>223</v>
      </c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4"/>
      <c r="BH140" s="134">
        <f t="shared" si="2"/>
        <v>196900</v>
      </c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6"/>
      <c r="BX140" s="112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4"/>
      <c r="CO140" s="112">
        <v>196900</v>
      </c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3"/>
      <c r="DB140" s="113"/>
      <c r="DC140" s="113"/>
      <c r="DD140" s="114"/>
    </row>
    <row r="141" spans="1:108" ht="28.5" customHeight="1">
      <c r="A141" s="7"/>
      <c r="B141" s="128" t="s">
        <v>34</v>
      </c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30"/>
      <c r="AR141" s="8"/>
      <c r="AS141" s="112">
        <v>224</v>
      </c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4"/>
      <c r="BH141" s="134">
        <f t="shared" si="2"/>
        <v>0</v>
      </c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6"/>
      <c r="BX141" s="112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4"/>
      <c r="CO141" s="112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4"/>
    </row>
    <row r="142" spans="1:108" ht="28.5" customHeight="1">
      <c r="A142" s="7"/>
      <c r="B142" s="128" t="s">
        <v>35</v>
      </c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  <c r="AQ142" s="130"/>
      <c r="AR142" s="8"/>
      <c r="AS142" s="112">
        <v>225</v>
      </c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4"/>
      <c r="BH142" s="134">
        <f t="shared" si="2"/>
        <v>71500</v>
      </c>
      <c r="BI142" s="135"/>
      <c r="BJ142" s="135"/>
      <c r="BK142" s="135"/>
      <c r="BL142" s="135"/>
      <c r="BM142" s="135"/>
      <c r="BN142" s="135"/>
      <c r="BO142" s="135"/>
      <c r="BP142" s="135"/>
      <c r="BQ142" s="135"/>
      <c r="BR142" s="135"/>
      <c r="BS142" s="135"/>
      <c r="BT142" s="135"/>
      <c r="BU142" s="135"/>
      <c r="BV142" s="135"/>
      <c r="BW142" s="136"/>
      <c r="BX142" s="112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4"/>
      <c r="CO142" s="112">
        <v>71500</v>
      </c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4"/>
    </row>
    <row r="143" spans="1:108" ht="13.5" customHeight="1">
      <c r="A143" s="7"/>
      <c r="B143" s="150" t="s">
        <v>36</v>
      </c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2"/>
      <c r="AR143" s="8"/>
      <c r="AS143" s="112">
        <v>226</v>
      </c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4"/>
      <c r="BH143" s="134">
        <f t="shared" si="2"/>
        <v>42000</v>
      </c>
      <c r="BI143" s="135"/>
      <c r="BJ143" s="135"/>
      <c r="BK143" s="135"/>
      <c r="BL143" s="135"/>
      <c r="BM143" s="135"/>
      <c r="BN143" s="135"/>
      <c r="BO143" s="135"/>
      <c r="BP143" s="135"/>
      <c r="BQ143" s="135"/>
      <c r="BR143" s="135"/>
      <c r="BS143" s="135"/>
      <c r="BT143" s="135"/>
      <c r="BU143" s="135"/>
      <c r="BV143" s="135"/>
      <c r="BW143" s="136"/>
      <c r="BX143" s="112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4"/>
      <c r="CO143" s="112">
        <v>42000</v>
      </c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4"/>
    </row>
    <row r="144" spans="1:108" ht="28.5" customHeight="1">
      <c r="A144" s="7"/>
      <c r="B144" s="128" t="s">
        <v>90</v>
      </c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30"/>
      <c r="AR144" s="8"/>
      <c r="AS144" s="112">
        <v>240</v>
      </c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4"/>
      <c r="BH144" s="134">
        <f t="shared" si="2"/>
        <v>0</v>
      </c>
      <c r="BI144" s="135"/>
      <c r="BJ144" s="135"/>
      <c r="BK144" s="135"/>
      <c r="BL144" s="135"/>
      <c r="BM144" s="135"/>
      <c r="BN144" s="135"/>
      <c r="BO144" s="135"/>
      <c r="BP144" s="135"/>
      <c r="BQ144" s="135"/>
      <c r="BR144" s="135"/>
      <c r="BS144" s="135"/>
      <c r="BT144" s="135"/>
      <c r="BU144" s="135"/>
      <c r="BV144" s="135"/>
      <c r="BW144" s="136"/>
      <c r="BX144" s="112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4"/>
      <c r="CO144" s="112">
        <f>CO146</f>
        <v>0</v>
      </c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4"/>
    </row>
    <row r="145" spans="1:108" ht="13.5" customHeight="1">
      <c r="A145" s="7"/>
      <c r="B145" s="156" t="s">
        <v>1</v>
      </c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29"/>
      <c r="AS145" s="10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99"/>
      <c r="BH145" s="134">
        <f t="shared" si="2"/>
        <v>0</v>
      </c>
      <c r="BI145" s="135"/>
      <c r="BJ145" s="135"/>
      <c r="BK145" s="135"/>
      <c r="BL145" s="135"/>
      <c r="BM145" s="135"/>
      <c r="BN145" s="135"/>
      <c r="BO145" s="135"/>
      <c r="BP145" s="135"/>
      <c r="BQ145" s="135"/>
      <c r="BR145" s="135"/>
      <c r="BS145" s="135"/>
      <c r="BT145" s="135"/>
      <c r="BU145" s="135"/>
      <c r="BV145" s="135"/>
      <c r="BW145" s="136"/>
      <c r="BX145" s="112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4"/>
      <c r="CO145" s="112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4"/>
    </row>
    <row r="146" spans="1:108" ht="43.5" customHeight="1">
      <c r="A146" s="7"/>
      <c r="B146" s="128" t="s">
        <v>37</v>
      </c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30"/>
      <c r="AR146" s="8"/>
      <c r="AS146" s="112">
        <v>241</v>
      </c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4"/>
      <c r="BH146" s="134">
        <f t="shared" si="2"/>
        <v>0</v>
      </c>
      <c r="BI146" s="135"/>
      <c r="BJ146" s="135"/>
      <c r="BK146" s="135"/>
      <c r="BL146" s="135"/>
      <c r="BM146" s="135"/>
      <c r="BN146" s="135"/>
      <c r="BO146" s="135"/>
      <c r="BP146" s="135"/>
      <c r="BQ146" s="135"/>
      <c r="BR146" s="135"/>
      <c r="BS146" s="135"/>
      <c r="BT146" s="135"/>
      <c r="BU146" s="135"/>
      <c r="BV146" s="135"/>
      <c r="BW146" s="136"/>
      <c r="BX146" s="112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4"/>
      <c r="CO146" s="112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4"/>
    </row>
    <row r="147" spans="1:108" ht="13.5" customHeight="1">
      <c r="A147" s="7"/>
      <c r="B147" s="150" t="s">
        <v>91</v>
      </c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2"/>
      <c r="AR147" s="8"/>
      <c r="AS147" s="112">
        <v>260</v>
      </c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4"/>
      <c r="BH147" s="134">
        <f t="shared" si="2"/>
        <v>33500</v>
      </c>
      <c r="BI147" s="135"/>
      <c r="BJ147" s="135"/>
      <c r="BK147" s="135"/>
      <c r="BL147" s="135"/>
      <c r="BM147" s="135"/>
      <c r="BN147" s="135"/>
      <c r="BO147" s="135"/>
      <c r="BP147" s="135"/>
      <c r="BQ147" s="135"/>
      <c r="BR147" s="135"/>
      <c r="BS147" s="135"/>
      <c r="BT147" s="135"/>
      <c r="BU147" s="135"/>
      <c r="BV147" s="135"/>
      <c r="BW147" s="136"/>
      <c r="BX147" s="112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4"/>
      <c r="CO147" s="112">
        <f>CO149+CO150+CO151</f>
        <v>33500</v>
      </c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4"/>
    </row>
    <row r="148" spans="1:108" ht="13.5" customHeight="1">
      <c r="A148" s="7"/>
      <c r="B148" s="156" t="s">
        <v>1</v>
      </c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29"/>
      <c r="AS148" s="10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99"/>
      <c r="BH148" s="134">
        <f t="shared" si="2"/>
        <v>0</v>
      </c>
      <c r="BI148" s="135"/>
      <c r="BJ148" s="135"/>
      <c r="BK148" s="135"/>
      <c r="BL148" s="135"/>
      <c r="BM148" s="135"/>
      <c r="BN148" s="135"/>
      <c r="BO148" s="135"/>
      <c r="BP148" s="135"/>
      <c r="BQ148" s="135"/>
      <c r="BR148" s="135"/>
      <c r="BS148" s="135"/>
      <c r="BT148" s="135"/>
      <c r="BU148" s="135"/>
      <c r="BV148" s="135"/>
      <c r="BW148" s="136"/>
      <c r="BX148" s="112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4"/>
      <c r="CO148" s="112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4"/>
    </row>
    <row r="149" spans="1:108" ht="28.5" customHeight="1">
      <c r="A149" s="7"/>
      <c r="B149" s="128" t="s">
        <v>38</v>
      </c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30"/>
      <c r="AR149" s="8"/>
      <c r="AS149" s="112">
        <v>262</v>
      </c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4"/>
      <c r="BH149" s="134">
        <f t="shared" si="2"/>
        <v>25500</v>
      </c>
      <c r="BI149" s="135"/>
      <c r="BJ149" s="135"/>
      <c r="BK149" s="135"/>
      <c r="BL149" s="135"/>
      <c r="BM149" s="135"/>
      <c r="BN149" s="135"/>
      <c r="BO149" s="135"/>
      <c r="BP149" s="135"/>
      <c r="BQ149" s="135"/>
      <c r="BR149" s="135"/>
      <c r="BS149" s="135"/>
      <c r="BT149" s="135"/>
      <c r="BU149" s="135"/>
      <c r="BV149" s="135"/>
      <c r="BW149" s="136"/>
      <c r="BX149" s="112"/>
      <c r="BY149" s="113"/>
      <c r="BZ149" s="113"/>
      <c r="CA149" s="113"/>
      <c r="CB149" s="113"/>
      <c r="CC149" s="113"/>
      <c r="CD149" s="113"/>
      <c r="CE149" s="113"/>
      <c r="CF149" s="113"/>
      <c r="CG149" s="113"/>
      <c r="CH149" s="113"/>
      <c r="CI149" s="113"/>
      <c r="CJ149" s="113"/>
      <c r="CK149" s="113"/>
      <c r="CL149" s="113"/>
      <c r="CM149" s="113"/>
      <c r="CN149" s="114"/>
      <c r="CO149" s="112">
        <v>25500</v>
      </c>
      <c r="CP149" s="113"/>
      <c r="CQ149" s="113"/>
      <c r="CR149" s="113"/>
      <c r="CS149" s="113"/>
      <c r="CT149" s="113"/>
      <c r="CU149" s="113"/>
      <c r="CV149" s="113"/>
      <c r="CW149" s="113"/>
      <c r="CX149" s="113"/>
      <c r="CY149" s="113"/>
      <c r="CZ149" s="113"/>
      <c r="DA149" s="113"/>
      <c r="DB149" s="113"/>
      <c r="DC149" s="113"/>
      <c r="DD149" s="114"/>
    </row>
    <row r="150" spans="1:108" ht="43.5" customHeight="1">
      <c r="A150" s="7"/>
      <c r="B150" s="158" t="s">
        <v>39</v>
      </c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60"/>
      <c r="AR150" s="41"/>
      <c r="AS150" s="112">
        <v>263</v>
      </c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4"/>
      <c r="BH150" s="134">
        <f t="shared" si="2"/>
        <v>0</v>
      </c>
      <c r="BI150" s="135"/>
      <c r="BJ150" s="135"/>
      <c r="BK150" s="135"/>
      <c r="BL150" s="135"/>
      <c r="BM150" s="135"/>
      <c r="BN150" s="135"/>
      <c r="BO150" s="135"/>
      <c r="BP150" s="135"/>
      <c r="BQ150" s="135"/>
      <c r="BR150" s="135"/>
      <c r="BS150" s="135"/>
      <c r="BT150" s="135"/>
      <c r="BU150" s="135"/>
      <c r="BV150" s="135"/>
      <c r="BW150" s="136"/>
      <c r="BX150" s="112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4"/>
      <c r="CO150" s="112"/>
      <c r="CP150" s="113"/>
      <c r="CQ150" s="113"/>
      <c r="CR150" s="113"/>
      <c r="CS150" s="113"/>
      <c r="CT150" s="113"/>
      <c r="CU150" s="113"/>
      <c r="CV150" s="113"/>
      <c r="CW150" s="113"/>
      <c r="CX150" s="113"/>
      <c r="CY150" s="113"/>
      <c r="CZ150" s="113"/>
      <c r="DA150" s="113"/>
      <c r="DB150" s="113"/>
      <c r="DC150" s="113"/>
      <c r="DD150" s="114"/>
    </row>
    <row r="151" spans="1:108" ht="13.5" customHeight="1">
      <c r="A151" s="7"/>
      <c r="B151" s="150" t="s">
        <v>40</v>
      </c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2"/>
      <c r="AR151" s="8"/>
      <c r="AS151" s="112">
        <v>290</v>
      </c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4"/>
      <c r="BH151" s="134">
        <f t="shared" si="2"/>
        <v>8000</v>
      </c>
      <c r="BI151" s="135"/>
      <c r="BJ151" s="135"/>
      <c r="BK151" s="135"/>
      <c r="BL151" s="135"/>
      <c r="BM151" s="135"/>
      <c r="BN151" s="135"/>
      <c r="BO151" s="135"/>
      <c r="BP151" s="135"/>
      <c r="BQ151" s="135"/>
      <c r="BR151" s="135"/>
      <c r="BS151" s="135"/>
      <c r="BT151" s="135"/>
      <c r="BU151" s="135"/>
      <c r="BV151" s="135"/>
      <c r="BW151" s="136"/>
      <c r="BX151" s="112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4"/>
      <c r="CO151" s="112">
        <v>8000</v>
      </c>
      <c r="CP151" s="113"/>
      <c r="CQ151" s="113"/>
      <c r="CR151" s="113"/>
      <c r="CS151" s="113"/>
      <c r="CT151" s="113"/>
      <c r="CU151" s="113"/>
      <c r="CV151" s="113"/>
      <c r="CW151" s="113"/>
      <c r="CX151" s="113"/>
      <c r="CY151" s="113"/>
      <c r="CZ151" s="113"/>
      <c r="DA151" s="113"/>
      <c r="DB151" s="113"/>
      <c r="DC151" s="113"/>
      <c r="DD151" s="114"/>
    </row>
    <row r="152" spans="1:108" ht="28.5" customHeight="1">
      <c r="A152" s="7"/>
      <c r="B152" s="128" t="s">
        <v>92</v>
      </c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129"/>
      <c r="AK152" s="129"/>
      <c r="AL152" s="129"/>
      <c r="AM152" s="129"/>
      <c r="AN152" s="129"/>
      <c r="AO152" s="129"/>
      <c r="AP152" s="129"/>
      <c r="AQ152" s="130"/>
      <c r="AR152" s="8"/>
      <c r="AS152" s="112">
        <v>300</v>
      </c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4"/>
      <c r="BH152" s="134">
        <f t="shared" si="2"/>
        <v>169000</v>
      </c>
      <c r="BI152" s="135"/>
      <c r="BJ152" s="135"/>
      <c r="BK152" s="135"/>
      <c r="BL152" s="135"/>
      <c r="BM152" s="135"/>
      <c r="BN152" s="135"/>
      <c r="BO152" s="135"/>
      <c r="BP152" s="135"/>
      <c r="BQ152" s="135"/>
      <c r="BR152" s="135"/>
      <c r="BS152" s="135"/>
      <c r="BT152" s="135"/>
      <c r="BU152" s="135"/>
      <c r="BV152" s="135"/>
      <c r="BW152" s="136"/>
      <c r="BX152" s="112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4"/>
      <c r="CO152" s="112">
        <f>CO154+CO155+CO156+CO157</f>
        <v>169000</v>
      </c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4"/>
    </row>
    <row r="153" spans="1:108" ht="13.5" customHeight="1">
      <c r="A153" s="7"/>
      <c r="B153" s="156" t="s">
        <v>1</v>
      </c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29"/>
      <c r="AS153" s="10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99"/>
      <c r="BH153" s="134">
        <f t="shared" si="2"/>
        <v>0</v>
      </c>
      <c r="BI153" s="135"/>
      <c r="BJ153" s="135"/>
      <c r="BK153" s="135"/>
      <c r="BL153" s="135"/>
      <c r="BM153" s="135"/>
      <c r="BN153" s="135"/>
      <c r="BO153" s="135"/>
      <c r="BP153" s="135"/>
      <c r="BQ153" s="135"/>
      <c r="BR153" s="135"/>
      <c r="BS153" s="135"/>
      <c r="BT153" s="135"/>
      <c r="BU153" s="135"/>
      <c r="BV153" s="135"/>
      <c r="BW153" s="136"/>
      <c r="BX153" s="112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4"/>
      <c r="CO153" s="112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13"/>
      <c r="DB153" s="113"/>
      <c r="DC153" s="113"/>
      <c r="DD153" s="114"/>
    </row>
    <row r="154" spans="1:108" ht="28.5" customHeight="1">
      <c r="A154" s="7"/>
      <c r="B154" s="128" t="s">
        <v>41</v>
      </c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  <c r="AK154" s="129"/>
      <c r="AL154" s="129"/>
      <c r="AM154" s="129"/>
      <c r="AN154" s="129"/>
      <c r="AO154" s="129"/>
      <c r="AP154" s="129"/>
      <c r="AQ154" s="130"/>
      <c r="AR154" s="8"/>
      <c r="AS154" s="112">
        <v>310</v>
      </c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4"/>
      <c r="BH154" s="134">
        <f t="shared" si="2"/>
        <v>63000</v>
      </c>
      <c r="BI154" s="135"/>
      <c r="BJ154" s="135"/>
      <c r="BK154" s="135"/>
      <c r="BL154" s="135"/>
      <c r="BM154" s="135"/>
      <c r="BN154" s="135"/>
      <c r="BO154" s="135"/>
      <c r="BP154" s="135"/>
      <c r="BQ154" s="135"/>
      <c r="BR154" s="135"/>
      <c r="BS154" s="135"/>
      <c r="BT154" s="135"/>
      <c r="BU154" s="135"/>
      <c r="BV154" s="135"/>
      <c r="BW154" s="136"/>
      <c r="BX154" s="112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L154" s="113"/>
      <c r="CM154" s="113"/>
      <c r="CN154" s="114"/>
      <c r="CO154" s="112">
        <v>63000</v>
      </c>
      <c r="CP154" s="113"/>
      <c r="CQ154" s="113"/>
      <c r="CR154" s="113"/>
      <c r="CS154" s="113"/>
      <c r="CT154" s="113"/>
      <c r="CU154" s="113"/>
      <c r="CV154" s="113"/>
      <c r="CW154" s="113"/>
      <c r="CX154" s="113"/>
      <c r="CY154" s="113"/>
      <c r="CZ154" s="113"/>
      <c r="DA154" s="113"/>
      <c r="DB154" s="113"/>
      <c r="DC154" s="113"/>
      <c r="DD154" s="114"/>
    </row>
    <row r="155" spans="1:108" ht="28.5" customHeight="1">
      <c r="A155" s="7"/>
      <c r="B155" s="161" t="s">
        <v>42</v>
      </c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3"/>
      <c r="AR155" s="8"/>
      <c r="AS155" s="112">
        <v>320</v>
      </c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4"/>
      <c r="BH155" s="134">
        <f t="shared" si="2"/>
        <v>0</v>
      </c>
      <c r="BI155" s="135"/>
      <c r="BJ155" s="135"/>
      <c r="BK155" s="135"/>
      <c r="BL155" s="135"/>
      <c r="BM155" s="135"/>
      <c r="BN155" s="135"/>
      <c r="BO155" s="135"/>
      <c r="BP155" s="135"/>
      <c r="BQ155" s="135"/>
      <c r="BR155" s="135"/>
      <c r="BS155" s="135"/>
      <c r="BT155" s="135"/>
      <c r="BU155" s="135"/>
      <c r="BV155" s="135"/>
      <c r="BW155" s="136"/>
      <c r="BX155" s="112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3"/>
      <c r="CN155" s="114"/>
      <c r="CO155" s="112"/>
      <c r="CP155" s="113"/>
      <c r="CQ155" s="113"/>
      <c r="CR155" s="113"/>
      <c r="CS155" s="113"/>
      <c r="CT155" s="113"/>
      <c r="CU155" s="113"/>
      <c r="CV155" s="113"/>
      <c r="CW155" s="113"/>
      <c r="CX155" s="113"/>
      <c r="CY155" s="113"/>
      <c r="CZ155" s="113"/>
      <c r="DA155" s="113"/>
      <c r="DB155" s="113"/>
      <c r="DC155" s="113"/>
      <c r="DD155" s="114"/>
    </row>
    <row r="156" spans="1:108" ht="28.5" customHeight="1">
      <c r="A156" s="7"/>
      <c r="B156" s="161" t="s">
        <v>43</v>
      </c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3"/>
      <c r="AR156" s="8"/>
      <c r="AS156" s="112">
        <v>330</v>
      </c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4"/>
      <c r="BH156" s="134">
        <f t="shared" si="2"/>
        <v>0</v>
      </c>
      <c r="BI156" s="135"/>
      <c r="BJ156" s="135"/>
      <c r="BK156" s="135"/>
      <c r="BL156" s="135"/>
      <c r="BM156" s="135"/>
      <c r="BN156" s="135"/>
      <c r="BO156" s="135"/>
      <c r="BP156" s="135"/>
      <c r="BQ156" s="135"/>
      <c r="BR156" s="135"/>
      <c r="BS156" s="135"/>
      <c r="BT156" s="135"/>
      <c r="BU156" s="135"/>
      <c r="BV156" s="135"/>
      <c r="BW156" s="136"/>
      <c r="BX156" s="112"/>
      <c r="BY156" s="113"/>
      <c r="BZ156" s="113"/>
      <c r="CA156" s="113"/>
      <c r="CB156" s="113"/>
      <c r="CC156" s="113"/>
      <c r="CD156" s="113"/>
      <c r="CE156" s="113"/>
      <c r="CF156" s="113"/>
      <c r="CG156" s="113"/>
      <c r="CH156" s="113"/>
      <c r="CI156" s="113"/>
      <c r="CJ156" s="113"/>
      <c r="CK156" s="113"/>
      <c r="CL156" s="113"/>
      <c r="CM156" s="113"/>
      <c r="CN156" s="114"/>
      <c r="CO156" s="112"/>
      <c r="CP156" s="113"/>
      <c r="CQ156" s="113"/>
      <c r="CR156" s="113"/>
      <c r="CS156" s="113"/>
      <c r="CT156" s="113"/>
      <c r="CU156" s="113"/>
      <c r="CV156" s="113"/>
      <c r="CW156" s="113"/>
      <c r="CX156" s="113"/>
      <c r="CY156" s="113"/>
      <c r="CZ156" s="113"/>
      <c r="DA156" s="113"/>
      <c r="DB156" s="113"/>
      <c r="DC156" s="113"/>
      <c r="DD156" s="114"/>
    </row>
    <row r="157" spans="1:108" ht="28.5" customHeight="1">
      <c r="A157" s="7"/>
      <c r="B157" s="128" t="s">
        <v>44</v>
      </c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30"/>
      <c r="AR157" s="8"/>
      <c r="AS157" s="112">
        <v>340</v>
      </c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4"/>
      <c r="BH157" s="134">
        <f t="shared" si="2"/>
        <v>106000</v>
      </c>
      <c r="BI157" s="135"/>
      <c r="BJ157" s="135"/>
      <c r="BK157" s="135"/>
      <c r="BL157" s="135"/>
      <c r="BM157" s="135"/>
      <c r="BN157" s="135"/>
      <c r="BO157" s="135"/>
      <c r="BP157" s="135"/>
      <c r="BQ157" s="135"/>
      <c r="BR157" s="135"/>
      <c r="BS157" s="135"/>
      <c r="BT157" s="135"/>
      <c r="BU157" s="135"/>
      <c r="BV157" s="135"/>
      <c r="BW157" s="136"/>
      <c r="BX157" s="112"/>
      <c r="BY157" s="113"/>
      <c r="BZ157" s="113"/>
      <c r="CA157" s="113"/>
      <c r="CB157" s="113"/>
      <c r="CC157" s="113"/>
      <c r="CD157" s="113"/>
      <c r="CE157" s="113"/>
      <c r="CF157" s="113"/>
      <c r="CG157" s="113"/>
      <c r="CH157" s="113"/>
      <c r="CI157" s="113"/>
      <c r="CJ157" s="113"/>
      <c r="CK157" s="113"/>
      <c r="CL157" s="113"/>
      <c r="CM157" s="113"/>
      <c r="CN157" s="114"/>
      <c r="CO157" s="112">
        <v>106000</v>
      </c>
      <c r="CP157" s="113"/>
      <c r="CQ157" s="113"/>
      <c r="CR157" s="113"/>
      <c r="CS157" s="113"/>
      <c r="CT157" s="113"/>
      <c r="CU157" s="113"/>
      <c r="CV157" s="113"/>
      <c r="CW157" s="113"/>
      <c r="CX157" s="113"/>
      <c r="CY157" s="113"/>
      <c r="CZ157" s="113"/>
      <c r="DA157" s="113"/>
      <c r="DB157" s="113"/>
      <c r="DC157" s="113"/>
      <c r="DD157" s="114"/>
    </row>
    <row r="158" spans="1:108" ht="13.5" customHeight="1">
      <c r="A158" s="7"/>
      <c r="B158" s="137" t="s">
        <v>93</v>
      </c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9"/>
      <c r="AR158" s="8"/>
      <c r="AS158" s="112">
        <v>500</v>
      </c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4"/>
      <c r="BH158" s="134">
        <f t="shared" si="2"/>
        <v>0</v>
      </c>
      <c r="BI158" s="135"/>
      <c r="BJ158" s="135"/>
      <c r="BK158" s="135"/>
      <c r="BL158" s="135"/>
      <c r="BM158" s="135"/>
      <c r="BN158" s="135"/>
      <c r="BO158" s="135"/>
      <c r="BP158" s="135"/>
      <c r="BQ158" s="135"/>
      <c r="BR158" s="135"/>
      <c r="BS158" s="135"/>
      <c r="BT158" s="135"/>
      <c r="BU158" s="135"/>
      <c r="BV158" s="135"/>
      <c r="BW158" s="136"/>
      <c r="BX158" s="112"/>
      <c r="BY158" s="113"/>
      <c r="BZ158" s="113"/>
      <c r="CA158" s="113"/>
      <c r="CB158" s="113"/>
      <c r="CC158" s="113"/>
      <c r="CD158" s="113"/>
      <c r="CE158" s="113"/>
      <c r="CF158" s="113"/>
      <c r="CG158" s="113"/>
      <c r="CH158" s="113"/>
      <c r="CI158" s="113"/>
      <c r="CJ158" s="113"/>
      <c r="CK158" s="113"/>
      <c r="CL158" s="113"/>
      <c r="CM158" s="113"/>
      <c r="CN158" s="114"/>
      <c r="CO158" s="112">
        <f>CO160+CO161</f>
        <v>0</v>
      </c>
      <c r="CP158" s="113"/>
      <c r="CQ158" s="113"/>
      <c r="CR158" s="113"/>
      <c r="CS158" s="113"/>
      <c r="CT158" s="113"/>
      <c r="CU158" s="113"/>
      <c r="CV158" s="113"/>
      <c r="CW158" s="113"/>
      <c r="CX158" s="113"/>
      <c r="CY158" s="113"/>
      <c r="CZ158" s="113"/>
      <c r="DA158" s="113"/>
      <c r="DB158" s="113"/>
      <c r="DC158" s="113"/>
      <c r="DD158" s="114"/>
    </row>
    <row r="159" spans="1:108" ht="13.5" customHeight="1">
      <c r="A159" s="7"/>
      <c r="B159" s="156" t="s">
        <v>1</v>
      </c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29"/>
      <c r="AS159" s="101"/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/>
      <c r="BF159" s="111"/>
      <c r="BG159" s="99"/>
      <c r="BH159" s="134">
        <f t="shared" si="2"/>
        <v>0</v>
      </c>
      <c r="BI159" s="135"/>
      <c r="BJ159" s="135"/>
      <c r="BK159" s="135"/>
      <c r="BL159" s="135"/>
      <c r="BM159" s="135"/>
      <c r="BN159" s="135"/>
      <c r="BO159" s="135"/>
      <c r="BP159" s="135"/>
      <c r="BQ159" s="135"/>
      <c r="BR159" s="135"/>
      <c r="BS159" s="135"/>
      <c r="BT159" s="135"/>
      <c r="BU159" s="135"/>
      <c r="BV159" s="135"/>
      <c r="BW159" s="136"/>
      <c r="BX159" s="112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113"/>
      <c r="CI159" s="113"/>
      <c r="CJ159" s="113"/>
      <c r="CK159" s="113"/>
      <c r="CL159" s="113"/>
      <c r="CM159" s="113"/>
      <c r="CN159" s="114"/>
      <c r="CO159" s="112"/>
      <c r="CP159" s="113"/>
      <c r="CQ159" s="113"/>
      <c r="CR159" s="113"/>
      <c r="CS159" s="113"/>
      <c r="CT159" s="113"/>
      <c r="CU159" s="113"/>
      <c r="CV159" s="113"/>
      <c r="CW159" s="113"/>
      <c r="CX159" s="113"/>
      <c r="CY159" s="113"/>
      <c r="CZ159" s="113"/>
      <c r="DA159" s="113"/>
      <c r="DB159" s="113"/>
      <c r="DC159" s="113"/>
      <c r="DD159" s="114"/>
    </row>
    <row r="160" spans="1:108" ht="43.5" customHeight="1">
      <c r="A160" s="7"/>
      <c r="B160" s="140" t="s">
        <v>52</v>
      </c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8"/>
      <c r="AS160" s="112">
        <v>520</v>
      </c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4"/>
      <c r="BH160" s="134">
        <f t="shared" si="2"/>
        <v>0</v>
      </c>
      <c r="BI160" s="135"/>
      <c r="BJ160" s="135"/>
      <c r="BK160" s="135"/>
      <c r="BL160" s="135"/>
      <c r="BM160" s="135"/>
      <c r="BN160" s="135"/>
      <c r="BO160" s="135"/>
      <c r="BP160" s="135"/>
      <c r="BQ160" s="135"/>
      <c r="BR160" s="135"/>
      <c r="BS160" s="135"/>
      <c r="BT160" s="135"/>
      <c r="BU160" s="135"/>
      <c r="BV160" s="135"/>
      <c r="BW160" s="136"/>
      <c r="BX160" s="112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3"/>
      <c r="CI160" s="113"/>
      <c r="CJ160" s="113"/>
      <c r="CK160" s="113"/>
      <c r="CL160" s="113"/>
      <c r="CM160" s="113"/>
      <c r="CN160" s="114"/>
      <c r="CO160" s="112"/>
      <c r="CP160" s="113"/>
      <c r="CQ160" s="113"/>
      <c r="CR160" s="113"/>
      <c r="CS160" s="113"/>
      <c r="CT160" s="113"/>
      <c r="CU160" s="113"/>
      <c r="CV160" s="113"/>
      <c r="CW160" s="113"/>
      <c r="CX160" s="113"/>
      <c r="CY160" s="113"/>
      <c r="CZ160" s="113"/>
      <c r="DA160" s="113"/>
      <c r="DB160" s="113"/>
      <c r="DC160" s="113"/>
      <c r="DD160" s="114"/>
    </row>
    <row r="161" spans="1:108" ht="28.5" customHeight="1">
      <c r="A161" s="7"/>
      <c r="B161" s="140" t="s">
        <v>45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8"/>
      <c r="AS161" s="112">
        <v>530</v>
      </c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4"/>
      <c r="BH161" s="134">
        <f t="shared" si="2"/>
        <v>0</v>
      </c>
      <c r="BI161" s="135"/>
      <c r="BJ161" s="135"/>
      <c r="BK161" s="135"/>
      <c r="BL161" s="135"/>
      <c r="BM161" s="135"/>
      <c r="BN161" s="135"/>
      <c r="BO161" s="135"/>
      <c r="BP161" s="135"/>
      <c r="BQ161" s="135"/>
      <c r="BR161" s="135"/>
      <c r="BS161" s="135"/>
      <c r="BT161" s="135"/>
      <c r="BU161" s="135"/>
      <c r="BV161" s="135"/>
      <c r="BW161" s="136"/>
      <c r="BX161" s="112"/>
      <c r="BY161" s="113"/>
      <c r="BZ161" s="113"/>
      <c r="CA161" s="113"/>
      <c r="CB161" s="113"/>
      <c r="CC161" s="113"/>
      <c r="CD161" s="113"/>
      <c r="CE161" s="113"/>
      <c r="CF161" s="113"/>
      <c r="CG161" s="113"/>
      <c r="CH161" s="113"/>
      <c r="CI161" s="113"/>
      <c r="CJ161" s="113"/>
      <c r="CK161" s="113"/>
      <c r="CL161" s="113"/>
      <c r="CM161" s="113"/>
      <c r="CN161" s="114"/>
      <c r="CO161" s="112"/>
      <c r="CP161" s="113"/>
      <c r="CQ161" s="113"/>
      <c r="CR161" s="113"/>
      <c r="CS161" s="113"/>
      <c r="CT161" s="113"/>
      <c r="CU161" s="113"/>
      <c r="CV161" s="113"/>
      <c r="CW161" s="113"/>
      <c r="CX161" s="113"/>
      <c r="CY161" s="113"/>
      <c r="CZ161" s="113"/>
      <c r="DA161" s="113"/>
      <c r="DB161" s="113"/>
      <c r="DC161" s="113"/>
      <c r="DD161" s="114"/>
    </row>
    <row r="162" spans="1:108" s="53" customFormat="1" ht="13.5" customHeight="1">
      <c r="A162" s="50"/>
      <c r="B162" s="164" t="s">
        <v>7</v>
      </c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N162" s="165"/>
      <c r="AO162" s="165"/>
      <c r="AP162" s="165"/>
      <c r="AQ162" s="166"/>
      <c r="AR162" s="42"/>
      <c r="AS162" s="167"/>
      <c r="AT162" s="168"/>
      <c r="AU162" s="168"/>
      <c r="AV162" s="168"/>
      <c r="AW162" s="168"/>
      <c r="AX162" s="168"/>
      <c r="AY162" s="168"/>
      <c r="AZ162" s="168"/>
      <c r="BA162" s="168"/>
      <c r="BB162" s="168"/>
      <c r="BC162" s="168"/>
      <c r="BD162" s="168"/>
      <c r="BE162" s="168"/>
      <c r="BF162" s="168"/>
      <c r="BG162" s="169"/>
      <c r="BH162" s="170"/>
      <c r="BI162" s="171"/>
      <c r="BJ162" s="171"/>
      <c r="BK162" s="171"/>
      <c r="BL162" s="171"/>
      <c r="BM162" s="171"/>
      <c r="BN162" s="171"/>
      <c r="BO162" s="171"/>
      <c r="BP162" s="171"/>
      <c r="BQ162" s="171"/>
      <c r="BR162" s="171"/>
      <c r="BS162" s="171"/>
      <c r="BT162" s="171"/>
      <c r="BU162" s="171"/>
      <c r="BV162" s="171"/>
      <c r="BW162" s="172"/>
      <c r="BX162" s="170"/>
      <c r="BY162" s="171"/>
      <c r="BZ162" s="171"/>
      <c r="CA162" s="171"/>
      <c r="CB162" s="171"/>
      <c r="CC162" s="171"/>
      <c r="CD162" s="171"/>
      <c r="CE162" s="171"/>
      <c r="CF162" s="171"/>
      <c r="CG162" s="171"/>
      <c r="CH162" s="171"/>
      <c r="CI162" s="171"/>
      <c r="CJ162" s="171"/>
      <c r="CK162" s="171"/>
      <c r="CL162" s="171"/>
      <c r="CM162" s="171"/>
      <c r="CN162" s="172"/>
      <c r="CO162" s="170"/>
      <c r="CP162" s="171"/>
      <c r="CQ162" s="171"/>
      <c r="CR162" s="171"/>
      <c r="CS162" s="171"/>
      <c r="CT162" s="171"/>
      <c r="CU162" s="171"/>
      <c r="CV162" s="171"/>
      <c r="CW162" s="171"/>
      <c r="CX162" s="171"/>
      <c r="CY162" s="171"/>
      <c r="CZ162" s="171"/>
      <c r="DA162" s="171"/>
      <c r="DB162" s="171"/>
      <c r="DC162" s="171"/>
      <c r="DD162" s="172"/>
    </row>
    <row r="163" spans="1:108" ht="13.5" customHeight="1">
      <c r="A163" s="7"/>
      <c r="B163" s="150" t="s">
        <v>8</v>
      </c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2"/>
      <c r="AR163" s="8"/>
      <c r="AS163" s="116" t="s">
        <v>26</v>
      </c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17"/>
      <c r="BE163" s="117"/>
      <c r="BF163" s="117"/>
      <c r="BG163" s="118"/>
      <c r="BH163" s="112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13"/>
      <c r="BT163" s="113"/>
      <c r="BU163" s="113"/>
      <c r="BV163" s="113"/>
      <c r="BW163" s="114"/>
      <c r="BX163" s="112"/>
      <c r="BY163" s="113"/>
      <c r="BZ163" s="113"/>
      <c r="CA163" s="113"/>
      <c r="CB163" s="113"/>
      <c r="CC163" s="113"/>
      <c r="CD163" s="113"/>
      <c r="CE163" s="113"/>
      <c r="CF163" s="113"/>
      <c r="CG163" s="113"/>
      <c r="CH163" s="113"/>
      <c r="CI163" s="113"/>
      <c r="CJ163" s="113"/>
      <c r="CK163" s="113"/>
      <c r="CL163" s="113"/>
      <c r="CM163" s="113"/>
      <c r="CN163" s="114"/>
      <c r="CO163" s="112">
        <v>27800</v>
      </c>
      <c r="CP163" s="113"/>
      <c r="CQ163" s="113"/>
      <c r="CR163" s="113"/>
      <c r="CS163" s="113"/>
      <c r="CT163" s="113"/>
      <c r="CU163" s="113"/>
      <c r="CV163" s="113"/>
      <c r="CW163" s="113"/>
      <c r="CX163" s="113"/>
      <c r="CY163" s="113"/>
      <c r="CZ163" s="113"/>
      <c r="DA163" s="113"/>
      <c r="DB163" s="113"/>
      <c r="DC163" s="113"/>
      <c r="DD163" s="114"/>
    </row>
    <row r="164" spans="1:108" ht="13.5" customHeight="1">
      <c r="A164" s="5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5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</row>
    <row r="165" spans="1:108" ht="13.5" customHeight="1">
      <c r="A165" s="18" t="s">
        <v>133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</row>
    <row r="166" spans="1:108" ht="13.5" customHeight="1">
      <c r="A166" s="18" t="s">
        <v>123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H166" s="174"/>
      <c r="BI166" s="174"/>
      <c r="BJ166" s="174"/>
      <c r="BK166" s="174"/>
      <c r="BL166" s="174"/>
      <c r="BM166" s="174"/>
      <c r="BN166" s="174"/>
      <c r="BO166" s="174"/>
      <c r="BP166" s="174"/>
      <c r="BQ166" s="174"/>
      <c r="BR166" s="174"/>
      <c r="BS166" s="174"/>
      <c r="BT166" s="174"/>
      <c r="BU166" s="174"/>
      <c r="BV166" s="174"/>
      <c r="BW166" s="174"/>
      <c r="BX166" s="174"/>
      <c r="BY166" s="11"/>
      <c r="BZ166" s="11"/>
      <c r="CA166" s="174" t="s">
        <v>163</v>
      </c>
      <c r="CB166" s="174"/>
      <c r="CC166" s="174"/>
      <c r="CD166" s="174"/>
      <c r="CE166" s="174"/>
      <c r="CF166" s="174"/>
      <c r="CG166" s="174"/>
      <c r="CH166" s="174"/>
      <c r="CI166" s="174"/>
      <c r="CJ166" s="174"/>
      <c r="CK166" s="174"/>
      <c r="CL166" s="174"/>
      <c r="CM166" s="174"/>
      <c r="CN166" s="174"/>
      <c r="CO166" s="174"/>
      <c r="CP166" s="174"/>
      <c r="CQ166" s="174"/>
      <c r="CR166" s="174"/>
      <c r="CS166" s="174"/>
      <c r="CT166" s="174"/>
      <c r="CU166" s="174"/>
      <c r="CV166" s="174"/>
      <c r="CW166" s="174"/>
      <c r="CX166" s="174"/>
      <c r="CY166" s="174"/>
      <c r="CZ166" s="174"/>
      <c r="DA166" s="174"/>
      <c r="DB166" s="174"/>
      <c r="DC166" s="174"/>
      <c r="DD166" s="174"/>
    </row>
    <row r="167" spans="1:108" ht="13.5" customHeight="1">
      <c r="A167" s="18" t="s">
        <v>95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H167" s="83" t="s">
        <v>11</v>
      </c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10"/>
      <c r="BZ167" s="10"/>
      <c r="CA167" s="83" t="s">
        <v>10</v>
      </c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</row>
    <row r="168" spans="1:108" ht="11.2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10"/>
      <c r="BY168" s="10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</row>
    <row r="169" spans="1:108" ht="13.5" customHeight="1">
      <c r="A169" s="18" t="s">
        <v>134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49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10"/>
      <c r="BY169" s="10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</row>
    <row r="170" spans="1:108" ht="13.5" customHeight="1">
      <c r="A170" s="18" t="s">
        <v>135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H170" s="174"/>
      <c r="BI170" s="174"/>
      <c r="BJ170" s="174"/>
      <c r="BK170" s="174"/>
      <c r="BL170" s="174"/>
      <c r="BM170" s="174"/>
      <c r="BN170" s="174"/>
      <c r="BO170" s="174"/>
      <c r="BP170" s="174"/>
      <c r="BQ170" s="174"/>
      <c r="BR170" s="174"/>
      <c r="BS170" s="174"/>
      <c r="BT170" s="174"/>
      <c r="BU170" s="174"/>
      <c r="BV170" s="174"/>
      <c r="BW170" s="174"/>
      <c r="BX170" s="174"/>
      <c r="BY170" s="11"/>
      <c r="BZ170" s="11"/>
      <c r="CA170" s="174"/>
      <c r="CB170" s="174"/>
      <c r="CC170" s="174"/>
      <c r="CD170" s="174"/>
      <c r="CE170" s="174"/>
      <c r="CF170" s="174"/>
      <c r="CG170" s="174"/>
      <c r="CH170" s="174"/>
      <c r="CI170" s="174"/>
      <c r="CJ170" s="174"/>
      <c r="CK170" s="174"/>
      <c r="CL170" s="174"/>
      <c r="CM170" s="174"/>
      <c r="CN170" s="174"/>
      <c r="CO170" s="174"/>
      <c r="CP170" s="174"/>
      <c r="CQ170" s="174"/>
      <c r="CR170" s="174"/>
      <c r="CS170" s="174"/>
      <c r="CT170" s="174"/>
      <c r="CU170" s="174"/>
      <c r="CV170" s="174"/>
      <c r="CW170" s="174"/>
      <c r="CX170" s="174"/>
      <c r="CY170" s="174"/>
      <c r="CZ170" s="174"/>
      <c r="DA170" s="174"/>
      <c r="DB170" s="174"/>
      <c r="DC170" s="174"/>
      <c r="DD170" s="174"/>
    </row>
    <row r="171" spans="1:108" ht="18" customHeight="1">
      <c r="A171" s="47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4"/>
      <c r="BB171" s="4"/>
      <c r="BC171" s="4"/>
      <c r="BD171" s="4"/>
      <c r="BE171" s="4"/>
      <c r="BF171" s="4"/>
      <c r="BG171" s="4"/>
      <c r="BH171" s="83" t="s">
        <v>11</v>
      </c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10"/>
      <c r="BZ171" s="10"/>
      <c r="CA171" s="83" t="s">
        <v>10</v>
      </c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CO171" s="83"/>
      <c r="CP171" s="83"/>
      <c r="CQ171" s="83"/>
      <c r="CR171" s="83"/>
      <c r="CS171" s="83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  <c r="DD171" s="83"/>
    </row>
    <row r="172" spans="1:108" ht="13.5" customHeight="1">
      <c r="A172" s="18" t="s">
        <v>136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</row>
    <row r="173" spans="1:108" s="18" customFormat="1" ht="13.5" customHeight="1">
      <c r="A173" s="18" t="s">
        <v>123</v>
      </c>
      <c r="BH173" s="174"/>
      <c r="BI173" s="174"/>
      <c r="BJ173" s="174"/>
      <c r="BK173" s="174"/>
      <c r="BL173" s="174"/>
      <c r="BM173" s="174"/>
      <c r="BN173" s="174"/>
      <c r="BO173" s="174"/>
      <c r="BP173" s="174"/>
      <c r="BQ173" s="174"/>
      <c r="BR173" s="174"/>
      <c r="BS173" s="174"/>
      <c r="BT173" s="174"/>
      <c r="BU173" s="174"/>
      <c r="BV173" s="174"/>
      <c r="BW173" s="174"/>
      <c r="BX173" s="174"/>
      <c r="BY173" s="11"/>
      <c r="BZ173" s="11"/>
      <c r="CA173" s="174" t="s">
        <v>168</v>
      </c>
      <c r="CB173" s="174"/>
      <c r="CC173" s="174"/>
      <c r="CD173" s="174"/>
      <c r="CE173" s="174"/>
      <c r="CF173" s="174"/>
      <c r="CG173" s="174"/>
      <c r="CH173" s="174"/>
      <c r="CI173" s="174"/>
      <c r="CJ173" s="174"/>
      <c r="CK173" s="174"/>
      <c r="CL173" s="174"/>
      <c r="CM173" s="174"/>
      <c r="CN173" s="174"/>
      <c r="CO173" s="174"/>
      <c r="CP173" s="174"/>
      <c r="CQ173" s="174"/>
      <c r="CR173" s="174"/>
      <c r="CS173" s="174"/>
      <c r="CT173" s="174"/>
      <c r="CU173" s="174"/>
      <c r="CV173" s="174"/>
      <c r="CW173" s="174"/>
      <c r="CX173" s="174"/>
      <c r="CY173" s="174"/>
      <c r="CZ173" s="174"/>
      <c r="DA173" s="174"/>
      <c r="DB173" s="174"/>
      <c r="DC173" s="174"/>
      <c r="DD173" s="174"/>
    </row>
    <row r="174" spans="60:108" s="18" customFormat="1" ht="12" customHeight="1">
      <c r="BH174" s="83" t="s">
        <v>11</v>
      </c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10"/>
      <c r="BZ174" s="10"/>
      <c r="CA174" s="83" t="s">
        <v>10</v>
      </c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</row>
    <row r="175" spans="1:108" s="18" customFormat="1" ht="13.5" customHeight="1">
      <c r="A175" s="18" t="s">
        <v>94</v>
      </c>
      <c r="BH175" s="174"/>
      <c r="BI175" s="174"/>
      <c r="BJ175" s="174"/>
      <c r="BK175" s="174"/>
      <c r="BL175" s="174"/>
      <c r="BM175" s="174"/>
      <c r="BN175" s="174"/>
      <c r="BO175" s="174"/>
      <c r="BP175" s="174"/>
      <c r="BQ175" s="174"/>
      <c r="BR175" s="174"/>
      <c r="BS175" s="174"/>
      <c r="BT175" s="174"/>
      <c r="BU175" s="174"/>
      <c r="BV175" s="174"/>
      <c r="BW175" s="174"/>
      <c r="BX175" s="174"/>
      <c r="BY175" s="11"/>
      <c r="BZ175" s="11"/>
      <c r="CA175" s="174" t="s">
        <v>168</v>
      </c>
      <c r="CB175" s="174"/>
      <c r="CC175" s="174"/>
      <c r="CD175" s="174"/>
      <c r="CE175" s="174"/>
      <c r="CF175" s="174"/>
      <c r="CG175" s="174"/>
      <c r="CH175" s="174"/>
      <c r="CI175" s="174"/>
      <c r="CJ175" s="174"/>
      <c r="CK175" s="174"/>
      <c r="CL175" s="174"/>
      <c r="CM175" s="174"/>
      <c r="CN175" s="174"/>
      <c r="CO175" s="174"/>
      <c r="CP175" s="174"/>
      <c r="CQ175" s="174"/>
      <c r="CR175" s="174"/>
      <c r="CS175" s="174"/>
      <c r="CT175" s="174"/>
      <c r="CU175" s="174"/>
      <c r="CV175" s="174"/>
      <c r="CW175" s="174"/>
      <c r="CX175" s="174"/>
      <c r="CY175" s="174"/>
      <c r="CZ175" s="174"/>
      <c r="DA175" s="174"/>
      <c r="DB175" s="174"/>
      <c r="DC175" s="174"/>
      <c r="DD175" s="174"/>
    </row>
    <row r="176" spans="60:108" s="18" customFormat="1" ht="12" customHeight="1">
      <c r="BH176" s="83" t="s">
        <v>11</v>
      </c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10"/>
      <c r="BZ176" s="10"/>
      <c r="CA176" s="83" t="s">
        <v>10</v>
      </c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</row>
    <row r="177" spans="1:35" s="18" customFormat="1" ht="13.5" customHeight="1">
      <c r="A177" s="18" t="s">
        <v>122</v>
      </c>
      <c r="F177" s="175" t="s">
        <v>164</v>
      </c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</row>
    <row r="178" spans="2:36" s="11" customFormat="1" ht="18" customHeight="1">
      <c r="B178" s="12" t="s">
        <v>112</v>
      </c>
      <c r="C178" s="175" t="s">
        <v>170</v>
      </c>
      <c r="D178" s="175"/>
      <c r="E178" s="175"/>
      <c r="F178" s="175"/>
      <c r="G178" s="11" t="s">
        <v>112</v>
      </c>
      <c r="J178" s="175" t="s">
        <v>169</v>
      </c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86">
        <v>20</v>
      </c>
      <c r="AC178" s="86"/>
      <c r="AD178" s="86"/>
      <c r="AE178" s="86"/>
      <c r="AF178" s="176" t="s">
        <v>144</v>
      </c>
      <c r="AG178" s="176"/>
      <c r="AH178" s="176"/>
      <c r="AI178" s="176"/>
      <c r="AJ178" s="11" t="s">
        <v>113</v>
      </c>
    </row>
    <row r="179" s="11" customFormat="1" ht="3" customHeight="1"/>
  </sheetData>
  <sheetProtection/>
  <mergeCells count="791">
    <mergeCell ref="BH175:BX175"/>
    <mergeCell ref="CA175:DD175"/>
    <mergeCell ref="BH176:BX176"/>
    <mergeCell ref="CA176:DD176"/>
    <mergeCell ref="F177:AI177"/>
    <mergeCell ref="C178:F178"/>
    <mergeCell ref="J178:AA178"/>
    <mergeCell ref="AB178:AE178"/>
    <mergeCell ref="AF178:AI178"/>
    <mergeCell ref="BH171:BX171"/>
    <mergeCell ref="CA171:DD171"/>
    <mergeCell ref="BH173:BX173"/>
    <mergeCell ref="CA173:DD173"/>
    <mergeCell ref="BH174:BX174"/>
    <mergeCell ref="CA174:DD174"/>
    <mergeCell ref="BH166:BX166"/>
    <mergeCell ref="CA166:DD166"/>
    <mergeCell ref="BH167:BX167"/>
    <mergeCell ref="CA167:DD167"/>
    <mergeCell ref="BH170:BX170"/>
    <mergeCell ref="CA170:DD170"/>
    <mergeCell ref="B162:AQ162"/>
    <mergeCell ref="AS162:BG162"/>
    <mergeCell ref="BH162:BW162"/>
    <mergeCell ref="BX162:CN162"/>
    <mergeCell ref="CO162:DD162"/>
    <mergeCell ref="B163:AQ163"/>
    <mergeCell ref="AS163:BG163"/>
    <mergeCell ref="BH163:BW163"/>
    <mergeCell ref="BX163:CN163"/>
    <mergeCell ref="CO163:DD163"/>
    <mergeCell ref="B160:AQ160"/>
    <mergeCell ref="AS160:BG160"/>
    <mergeCell ref="BH160:BW160"/>
    <mergeCell ref="BX160:CN160"/>
    <mergeCell ref="CO160:DD160"/>
    <mergeCell ref="B161:AQ161"/>
    <mergeCell ref="AS161:BG161"/>
    <mergeCell ref="BH161:BW161"/>
    <mergeCell ref="BX161:CN161"/>
    <mergeCell ref="CO161:DD161"/>
    <mergeCell ref="B158:AQ158"/>
    <mergeCell ref="AS158:BG158"/>
    <mergeCell ref="BH158:BW158"/>
    <mergeCell ref="BX158:CN158"/>
    <mergeCell ref="CO158:DD158"/>
    <mergeCell ref="B159:AQ159"/>
    <mergeCell ref="AS159:BG159"/>
    <mergeCell ref="BH159:BW159"/>
    <mergeCell ref="BX159:CN159"/>
    <mergeCell ref="CO159:DD159"/>
    <mergeCell ref="B156:AQ156"/>
    <mergeCell ref="AS156:BG156"/>
    <mergeCell ref="BH156:BW156"/>
    <mergeCell ref="BX156:CN156"/>
    <mergeCell ref="CO156:DD156"/>
    <mergeCell ref="B157:AQ157"/>
    <mergeCell ref="AS157:BG157"/>
    <mergeCell ref="BH157:BW157"/>
    <mergeCell ref="BX157:CN157"/>
    <mergeCell ref="CO157:DD157"/>
    <mergeCell ref="B154:AQ154"/>
    <mergeCell ref="AS154:BG154"/>
    <mergeCell ref="BH154:BW154"/>
    <mergeCell ref="BX154:CN154"/>
    <mergeCell ref="CO154:DD154"/>
    <mergeCell ref="B155:AQ155"/>
    <mergeCell ref="AS155:BG155"/>
    <mergeCell ref="BH155:BW155"/>
    <mergeCell ref="BX155:CN155"/>
    <mergeCell ref="CO155:DD155"/>
    <mergeCell ref="B152:AQ152"/>
    <mergeCell ref="AS152:BG152"/>
    <mergeCell ref="BH152:BW152"/>
    <mergeCell ref="BX152:CN152"/>
    <mergeCell ref="CO152:DD152"/>
    <mergeCell ref="B153:AQ153"/>
    <mergeCell ref="AS153:BG153"/>
    <mergeCell ref="BH153:BW153"/>
    <mergeCell ref="BX153:CN153"/>
    <mergeCell ref="CO153:DD153"/>
    <mergeCell ref="B150:AQ150"/>
    <mergeCell ref="AS150:BG150"/>
    <mergeCell ref="BH150:BW150"/>
    <mergeCell ref="BX150:CN150"/>
    <mergeCell ref="CO150:DD150"/>
    <mergeCell ref="B151:AQ151"/>
    <mergeCell ref="AS151:BG151"/>
    <mergeCell ref="BH151:BW151"/>
    <mergeCell ref="BX151:CN151"/>
    <mergeCell ref="CO151:DD151"/>
    <mergeCell ref="B148:AQ148"/>
    <mergeCell ref="AS148:BG148"/>
    <mergeCell ref="BH148:BW148"/>
    <mergeCell ref="BX148:CN148"/>
    <mergeCell ref="CO148:DD148"/>
    <mergeCell ref="B149:AQ149"/>
    <mergeCell ref="AS149:BG149"/>
    <mergeCell ref="BH149:BW149"/>
    <mergeCell ref="BX149:CN149"/>
    <mergeCell ref="CO149:DD149"/>
    <mergeCell ref="B146:AQ146"/>
    <mergeCell ref="AS146:BG146"/>
    <mergeCell ref="BH146:BW146"/>
    <mergeCell ref="BX146:CN146"/>
    <mergeCell ref="CO146:DD146"/>
    <mergeCell ref="B147:AQ147"/>
    <mergeCell ref="AS147:BG147"/>
    <mergeCell ref="BH147:BW147"/>
    <mergeCell ref="BX147:CN147"/>
    <mergeCell ref="CO147:DD147"/>
    <mergeCell ref="B144:AQ144"/>
    <mergeCell ref="AS144:BG144"/>
    <mergeCell ref="BH144:BW144"/>
    <mergeCell ref="BX144:CN144"/>
    <mergeCell ref="CO144:DD144"/>
    <mergeCell ref="B145:AQ145"/>
    <mergeCell ref="AS145:BG145"/>
    <mergeCell ref="BH145:BW145"/>
    <mergeCell ref="BX145:CN145"/>
    <mergeCell ref="CO145:DD145"/>
    <mergeCell ref="B142:AQ142"/>
    <mergeCell ref="AS142:BG142"/>
    <mergeCell ref="BH142:BW142"/>
    <mergeCell ref="BX142:CN142"/>
    <mergeCell ref="CO142:DD142"/>
    <mergeCell ref="B143:AQ143"/>
    <mergeCell ref="AS143:BG143"/>
    <mergeCell ref="BH143:BW143"/>
    <mergeCell ref="BX143:CN143"/>
    <mergeCell ref="CO143:DD143"/>
    <mergeCell ref="B140:AQ140"/>
    <mergeCell ref="AS140:BG140"/>
    <mergeCell ref="BH140:BW140"/>
    <mergeCell ref="BX140:CN140"/>
    <mergeCell ref="CO140:DD140"/>
    <mergeCell ref="B141:AQ141"/>
    <mergeCell ref="AS141:BG141"/>
    <mergeCell ref="BH141:BW141"/>
    <mergeCell ref="BX141:CN141"/>
    <mergeCell ref="CO141:DD141"/>
    <mergeCell ref="B138:AQ138"/>
    <mergeCell ref="AS138:BG138"/>
    <mergeCell ref="BH138:BW138"/>
    <mergeCell ref="BX138:CN138"/>
    <mergeCell ref="CO138:DD138"/>
    <mergeCell ref="B139:AQ139"/>
    <mergeCell ref="AS139:BG139"/>
    <mergeCell ref="BH139:BW139"/>
    <mergeCell ref="BX139:CN139"/>
    <mergeCell ref="CO139:DD139"/>
    <mergeCell ref="B136:AQ136"/>
    <mergeCell ref="AS136:BG136"/>
    <mergeCell ref="BH136:BW136"/>
    <mergeCell ref="BX136:CN136"/>
    <mergeCell ref="CO136:DD136"/>
    <mergeCell ref="B137:AQ137"/>
    <mergeCell ref="AS137:BG137"/>
    <mergeCell ref="BH137:BW137"/>
    <mergeCell ref="BX137:CN137"/>
    <mergeCell ref="CO137:DD137"/>
    <mergeCell ref="B134:AQ134"/>
    <mergeCell ref="AS134:BG134"/>
    <mergeCell ref="BH134:BW134"/>
    <mergeCell ref="BX134:CN134"/>
    <mergeCell ref="CO134:DD134"/>
    <mergeCell ref="B135:AQ135"/>
    <mergeCell ref="AS135:BG135"/>
    <mergeCell ref="BH135:BW135"/>
    <mergeCell ref="BX135:CN135"/>
    <mergeCell ref="CO135:DD135"/>
    <mergeCell ref="B132:AQ132"/>
    <mergeCell ref="AS132:BG132"/>
    <mergeCell ref="BH132:BW132"/>
    <mergeCell ref="BX132:CN132"/>
    <mergeCell ref="CO132:DD132"/>
    <mergeCell ref="B133:AQ133"/>
    <mergeCell ref="AS133:BG133"/>
    <mergeCell ref="BH133:BW133"/>
    <mergeCell ref="BX133:CN133"/>
    <mergeCell ref="CO133:DD133"/>
    <mergeCell ref="B130:AQ130"/>
    <mergeCell ref="AS130:BG130"/>
    <mergeCell ref="BH130:BW130"/>
    <mergeCell ref="BX130:CN130"/>
    <mergeCell ref="CO130:DD130"/>
    <mergeCell ref="B131:AQ131"/>
    <mergeCell ref="AS131:BG131"/>
    <mergeCell ref="BH131:BW131"/>
    <mergeCell ref="BX131:CN131"/>
    <mergeCell ref="CO131:DD131"/>
    <mergeCell ref="B128:AQ128"/>
    <mergeCell ref="AS128:BG128"/>
    <mergeCell ref="BH128:BW128"/>
    <mergeCell ref="BX128:CN128"/>
    <mergeCell ref="CO128:DD128"/>
    <mergeCell ref="B129:AQ129"/>
    <mergeCell ref="AS129:BG129"/>
    <mergeCell ref="BH129:BW129"/>
    <mergeCell ref="BX129:CN129"/>
    <mergeCell ref="CO129:DD129"/>
    <mergeCell ref="B126:AQ126"/>
    <mergeCell ref="AS126:BG126"/>
    <mergeCell ref="BH126:BW126"/>
    <mergeCell ref="BX126:CN126"/>
    <mergeCell ref="CO126:DD126"/>
    <mergeCell ref="B127:AQ127"/>
    <mergeCell ref="AS127:BG127"/>
    <mergeCell ref="BH127:BW127"/>
    <mergeCell ref="BX127:CN127"/>
    <mergeCell ref="CO127:DD127"/>
    <mergeCell ref="B124:AQ124"/>
    <mergeCell ref="AS124:BG124"/>
    <mergeCell ref="BH124:BW124"/>
    <mergeCell ref="BX124:CN124"/>
    <mergeCell ref="CO124:DD124"/>
    <mergeCell ref="B125:AQ125"/>
    <mergeCell ref="AS125:BG125"/>
    <mergeCell ref="BH125:BW125"/>
    <mergeCell ref="BX125:CN125"/>
    <mergeCell ref="CO125:DD125"/>
    <mergeCell ref="B122:AQ122"/>
    <mergeCell ref="AS122:BG122"/>
    <mergeCell ref="BH122:BW122"/>
    <mergeCell ref="BX122:CN122"/>
    <mergeCell ref="CO122:DD122"/>
    <mergeCell ref="B123:AQ123"/>
    <mergeCell ref="AS123:BG123"/>
    <mergeCell ref="BH123:BW123"/>
    <mergeCell ref="BX123:CN123"/>
    <mergeCell ref="CO123:DD123"/>
    <mergeCell ref="B120:AQ120"/>
    <mergeCell ref="AS120:BG120"/>
    <mergeCell ref="BH120:BW120"/>
    <mergeCell ref="BX120:CN120"/>
    <mergeCell ref="CO120:DD120"/>
    <mergeCell ref="B121:AQ121"/>
    <mergeCell ref="AS121:BG121"/>
    <mergeCell ref="BH121:BW121"/>
    <mergeCell ref="BX121:CN121"/>
    <mergeCell ref="CO121:DD121"/>
    <mergeCell ref="B118:AQ118"/>
    <mergeCell ref="AS118:BG118"/>
    <mergeCell ref="BH118:BW118"/>
    <mergeCell ref="BX118:CN118"/>
    <mergeCell ref="CO118:DD118"/>
    <mergeCell ref="B119:AQ119"/>
    <mergeCell ref="AS119:BG119"/>
    <mergeCell ref="BH119:BW119"/>
    <mergeCell ref="BX119:CN119"/>
    <mergeCell ref="CO119:DD119"/>
    <mergeCell ref="B116:AQ116"/>
    <mergeCell ref="AS116:BG116"/>
    <mergeCell ref="BH116:BW116"/>
    <mergeCell ref="BX116:CN116"/>
    <mergeCell ref="CO116:DD116"/>
    <mergeCell ref="B117:AQ117"/>
    <mergeCell ref="AS117:BG117"/>
    <mergeCell ref="BH117:BW117"/>
    <mergeCell ref="BX117:CN117"/>
    <mergeCell ref="CO117:DD117"/>
    <mergeCell ref="B114:AQ114"/>
    <mergeCell ref="AS114:BG114"/>
    <mergeCell ref="BH114:BW114"/>
    <mergeCell ref="BX114:CN114"/>
    <mergeCell ref="CO114:DD114"/>
    <mergeCell ref="B115:AQ115"/>
    <mergeCell ref="AS115:BG115"/>
    <mergeCell ref="BH115:BW115"/>
    <mergeCell ref="BX115:CN115"/>
    <mergeCell ref="CO115:DD115"/>
    <mergeCell ref="A112:AR113"/>
    <mergeCell ref="AS112:BG113"/>
    <mergeCell ref="BH112:BW113"/>
    <mergeCell ref="BX112:DD112"/>
    <mergeCell ref="BX113:CN113"/>
    <mergeCell ref="CO113:DD113"/>
    <mergeCell ref="B108:AQ108"/>
    <mergeCell ref="AS108:BG108"/>
    <mergeCell ref="BH108:BW108"/>
    <mergeCell ref="BX108:CN108"/>
    <mergeCell ref="CO108:DD108"/>
    <mergeCell ref="B109:AQ109"/>
    <mergeCell ref="AS109:BG109"/>
    <mergeCell ref="BH109:BW109"/>
    <mergeCell ref="BX109:CN109"/>
    <mergeCell ref="CO109:DD109"/>
    <mergeCell ref="B106:AQ106"/>
    <mergeCell ref="AS106:BG106"/>
    <mergeCell ref="BH106:BW106"/>
    <mergeCell ref="BX106:CN106"/>
    <mergeCell ref="CO106:DD106"/>
    <mergeCell ref="B107:AQ107"/>
    <mergeCell ref="AS107:BG107"/>
    <mergeCell ref="BH107:BW107"/>
    <mergeCell ref="BX107:CN107"/>
    <mergeCell ref="CO107:DD107"/>
    <mergeCell ref="B104:AQ104"/>
    <mergeCell ref="AS104:BG104"/>
    <mergeCell ref="BH104:BW104"/>
    <mergeCell ref="BX104:CN104"/>
    <mergeCell ref="CO104:DD104"/>
    <mergeCell ref="B105:AQ105"/>
    <mergeCell ref="AS105:BG105"/>
    <mergeCell ref="BH105:BW105"/>
    <mergeCell ref="BX105:CN105"/>
    <mergeCell ref="CO105:DD105"/>
    <mergeCell ref="B102:AQ102"/>
    <mergeCell ref="AS102:BG102"/>
    <mergeCell ref="BH102:BW102"/>
    <mergeCell ref="BX102:CN102"/>
    <mergeCell ref="CO102:DD102"/>
    <mergeCell ref="B103:AQ103"/>
    <mergeCell ref="AS103:BG103"/>
    <mergeCell ref="BH103:BW103"/>
    <mergeCell ref="BX103:CN103"/>
    <mergeCell ref="CO103:DD103"/>
    <mergeCell ref="B100:AQ100"/>
    <mergeCell ref="AS100:BG100"/>
    <mergeCell ref="BH100:BW100"/>
    <mergeCell ref="BX100:CN100"/>
    <mergeCell ref="CO100:DD100"/>
    <mergeCell ref="B101:AQ101"/>
    <mergeCell ref="AS101:BG101"/>
    <mergeCell ref="BH101:BW101"/>
    <mergeCell ref="BX101:CN101"/>
    <mergeCell ref="CO101:DD101"/>
    <mergeCell ref="B98:AQ98"/>
    <mergeCell ref="AS98:BG98"/>
    <mergeCell ref="BH98:BW98"/>
    <mergeCell ref="BX98:CN98"/>
    <mergeCell ref="CO98:DD98"/>
    <mergeCell ref="B99:AQ99"/>
    <mergeCell ref="AS99:BG99"/>
    <mergeCell ref="BH99:BW99"/>
    <mergeCell ref="BX99:CN99"/>
    <mergeCell ref="CO99:DD99"/>
    <mergeCell ref="B96:AQ96"/>
    <mergeCell ref="AS96:BG96"/>
    <mergeCell ref="BH96:BW96"/>
    <mergeCell ref="BX96:CN96"/>
    <mergeCell ref="CO96:DD96"/>
    <mergeCell ref="B97:AQ97"/>
    <mergeCell ref="AS97:BG97"/>
    <mergeCell ref="BH97:BW97"/>
    <mergeCell ref="BX97:CN97"/>
    <mergeCell ref="CO97:DD97"/>
    <mergeCell ref="B94:AQ94"/>
    <mergeCell ref="AS94:BG94"/>
    <mergeCell ref="BH94:BW94"/>
    <mergeCell ref="BX94:CN94"/>
    <mergeCell ref="CO94:DD94"/>
    <mergeCell ref="B95:AQ95"/>
    <mergeCell ref="AS95:BG95"/>
    <mergeCell ref="BH95:BW95"/>
    <mergeCell ref="BX95:CN95"/>
    <mergeCell ref="CO95:DD95"/>
    <mergeCell ref="B92:AQ92"/>
    <mergeCell ref="AS92:BG92"/>
    <mergeCell ref="BH92:BW92"/>
    <mergeCell ref="BX92:CN92"/>
    <mergeCell ref="CO92:DD92"/>
    <mergeCell ref="B93:AQ93"/>
    <mergeCell ref="AS93:BG93"/>
    <mergeCell ref="BH93:BW93"/>
    <mergeCell ref="BX93:CN93"/>
    <mergeCell ref="CO93:DD93"/>
    <mergeCell ref="B90:AQ90"/>
    <mergeCell ref="AS90:BG90"/>
    <mergeCell ref="BH90:BW90"/>
    <mergeCell ref="BX90:CN90"/>
    <mergeCell ref="CO90:DD90"/>
    <mergeCell ref="B91:AQ91"/>
    <mergeCell ref="AS91:BG91"/>
    <mergeCell ref="BH91:BW91"/>
    <mergeCell ref="BX91:CN91"/>
    <mergeCell ref="CO91:DD91"/>
    <mergeCell ref="B88:AQ88"/>
    <mergeCell ref="AS88:BG88"/>
    <mergeCell ref="BH88:BW88"/>
    <mergeCell ref="BX88:CN88"/>
    <mergeCell ref="CO88:DD88"/>
    <mergeCell ref="B89:AQ89"/>
    <mergeCell ref="AS89:BG89"/>
    <mergeCell ref="BH89:BW89"/>
    <mergeCell ref="BX89:CN89"/>
    <mergeCell ref="CO89:DD89"/>
    <mergeCell ref="B86:AQ86"/>
    <mergeCell ref="AS86:BG86"/>
    <mergeCell ref="BH86:BW86"/>
    <mergeCell ref="BX86:CN86"/>
    <mergeCell ref="CO86:DD86"/>
    <mergeCell ref="B87:AQ87"/>
    <mergeCell ref="AS87:BG87"/>
    <mergeCell ref="BH87:BW87"/>
    <mergeCell ref="BX87:CN87"/>
    <mergeCell ref="CO87:DD87"/>
    <mergeCell ref="B84:AQ84"/>
    <mergeCell ref="AS84:BG84"/>
    <mergeCell ref="BH84:BW84"/>
    <mergeCell ref="BX84:CN84"/>
    <mergeCell ref="CO84:DD84"/>
    <mergeCell ref="B85:AQ85"/>
    <mergeCell ref="AS85:BG85"/>
    <mergeCell ref="BH85:BW85"/>
    <mergeCell ref="BX85:CN85"/>
    <mergeCell ref="CO85:DD85"/>
    <mergeCell ref="B82:AQ82"/>
    <mergeCell ref="AS82:BG82"/>
    <mergeCell ref="BH82:BW82"/>
    <mergeCell ref="BX82:CN82"/>
    <mergeCell ref="CO82:DD82"/>
    <mergeCell ref="B83:AQ83"/>
    <mergeCell ref="AS83:BG83"/>
    <mergeCell ref="BH83:BW83"/>
    <mergeCell ref="BX83:CN83"/>
    <mergeCell ref="CO83:DD83"/>
    <mergeCell ref="B80:AQ80"/>
    <mergeCell ref="AS80:BG80"/>
    <mergeCell ref="BH80:BW80"/>
    <mergeCell ref="BX80:CN80"/>
    <mergeCell ref="CO80:DD80"/>
    <mergeCell ref="B81:AQ81"/>
    <mergeCell ref="AS81:BG81"/>
    <mergeCell ref="BH81:BW81"/>
    <mergeCell ref="BX81:CN81"/>
    <mergeCell ref="CO81:DD81"/>
    <mergeCell ref="B78:AQ78"/>
    <mergeCell ref="AS78:BG78"/>
    <mergeCell ref="BH78:BW78"/>
    <mergeCell ref="BX78:CN78"/>
    <mergeCell ref="CO78:DD78"/>
    <mergeCell ref="B79:AQ79"/>
    <mergeCell ref="AS79:BG79"/>
    <mergeCell ref="BH79:BW79"/>
    <mergeCell ref="BX79:CN79"/>
    <mergeCell ref="CO79:DD79"/>
    <mergeCell ref="B76:AQ76"/>
    <mergeCell ref="AS76:BG76"/>
    <mergeCell ref="BH76:BW76"/>
    <mergeCell ref="BX76:CN76"/>
    <mergeCell ref="CO76:DD76"/>
    <mergeCell ref="B77:AQ77"/>
    <mergeCell ref="AS77:BG77"/>
    <mergeCell ref="BH77:BW77"/>
    <mergeCell ref="BX77:CN77"/>
    <mergeCell ref="CO77:DD77"/>
    <mergeCell ref="B74:AQ74"/>
    <mergeCell ref="AS74:BG74"/>
    <mergeCell ref="BH74:BW74"/>
    <mergeCell ref="BX74:CN74"/>
    <mergeCell ref="CO74:DD74"/>
    <mergeCell ref="B75:AQ75"/>
    <mergeCell ref="AS75:BG75"/>
    <mergeCell ref="BH75:BW75"/>
    <mergeCell ref="BX75:CN75"/>
    <mergeCell ref="CO75:DD75"/>
    <mergeCell ref="B72:AQ72"/>
    <mergeCell ref="AS72:BG72"/>
    <mergeCell ref="BH72:BW72"/>
    <mergeCell ref="BX72:CN72"/>
    <mergeCell ref="CO72:DD72"/>
    <mergeCell ref="B73:AQ73"/>
    <mergeCell ref="AS73:BG73"/>
    <mergeCell ref="BH73:BW73"/>
    <mergeCell ref="BX73:CN73"/>
    <mergeCell ref="CO73:DD73"/>
    <mergeCell ref="B70:AQ70"/>
    <mergeCell ref="AS70:BG70"/>
    <mergeCell ref="BH70:BW70"/>
    <mergeCell ref="BX70:CN70"/>
    <mergeCell ref="CO70:DD70"/>
    <mergeCell ref="B71:AQ71"/>
    <mergeCell ref="AS71:BG71"/>
    <mergeCell ref="BH71:BW71"/>
    <mergeCell ref="BX71:CN71"/>
    <mergeCell ref="CO71:DD71"/>
    <mergeCell ref="B68:AQ68"/>
    <mergeCell ref="AS68:BG68"/>
    <mergeCell ref="BH68:BW68"/>
    <mergeCell ref="BX68:CN68"/>
    <mergeCell ref="CO68:DD68"/>
    <mergeCell ref="B69:AQ69"/>
    <mergeCell ref="AS69:BG69"/>
    <mergeCell ref="BH69:BW69"/>
    <mergeCell ref="BX69:CN69"/>
    <mergeCell ref="CO69:DD69"/>
    <mergeCell ref="B66:AQ66"/>
    <mergeCell ref="AS66:BG66"/>
    <mergeCell ref="BH66:BW66"/>
    <mergeCell ref="BX66:CN66"/>
    <mergeCell ref="CO66:DD66"/>
    <mergeCell ref="B67:AQ67"/>
    <mergeCell ref="AS67:BG67"/>
    <mergeCell ref="BH67:BW67"/>
    <mergeCell ref="BX67:CN67"/>
    <mergeCell ref="CO67:DD67"/>
    <mergeCell ref="B64:AQ64"/>
    <mergeCell ref="AS64:BG64"/>
    <mergeCell ref="BH64:BW64"/>
    <mergeCell ref="BX64:CN64"/>
    <mergeCell ref="CO64:DD64"/>
    <mergeCell ref="B65:AQ65"/>
    <mergeCell ref="AS65:BG65"/>
    <mergeCell ref="BH65:BW65"/>
    <mergeCell ref="BX65:CN65"/>
    <mergeCell ref="CO65:DD65"/>
    <mergeCell ref="B62:AQ62"/>
    <mergeCell ref="AS62:BG62"/>
    <mergeCell ref="BH62:BW62"/>
    <mergeCell ref="BX62:CN62"/>
    <mergeCell ref="CO62:DD62"/>
    <mergeCell ref="B63:AQ63"/>
    <mergeCell ref="AS63:BG63"/>
    <mergeCell ref="BH63:BW63"/>
    <mergeCell ref="BX63:CN63"/>
    <mergeCell ref="CO63:DD63"/>
    <mergeCell ref="B60:AQ60"/>
    <mergeCell ref="AS60:BG60"/>
    <mergeCell ref="BH60:BW60"/>
    <mergeCell ref="BX60:CN60"/>
    <mergeCell ref="CO60:DD60"/>
    <mergeCell ref="B61:AQ61"/>
    <mergeCell ref="AS61:BG61"/>
    <mergeCell ref="BH61:BW61"/>
    <mergeCell ref="BX61:CN61"/>
    <mergeCell ref="CO61:DD61"/>
    <mergeCell ref="B57:Z57"/>
    <mergeCell ref="A58:AR59"/>
    <mergeCell ref="AS58:BG59"/>
    <mergeCell ref="BH58:BW59"/>
    <mergeCell ref="BX58:DD58"/>
    <mergeCell ref="BX59:CN59"/>
    <mergeCell ref="CO59:DD59"/>
    <mergeCell ref="B54:AQ54"/>
    <mergeCell ref="AS54:BG54"/>
    <mergeCell ref="BH54:BW54"/>
    <mergeCell ref="BX54:CN54"/>
    <mergeCell ref="CO54:DD54"/>
    <mergeCell ref="B55:AQ55"/>
    <mergeCell ref="AS55:BG55"/>
    <mergeCell ref="BH55:BW55"/>
    <mergeCell ref="BX55:CN55"/>
    <mergeCell ref="CO55:DD55"/>
    <mergeCell ref="B52:AQ52"/>
    <mergeCell ref="AS52:BG52"/>
    <mergeCell ref="BH52:BW52"/>
    <mergeCell ref="BX52:CN52"/>
    <mergeCell ref="CO52:DD52"/>
    <mergeCell ref="B53:AQ53"/>
    <mergeCell ref="AS53:BG53"/>
    <mergeCell ref="BH53:BW53"/>
    <mergeCell ref="BX53:CN53"/>
    <mergeCell ref="CO53:DD53"/>
    <mergeCell ref="B50:AQ50"/>
    <mergeCell ref="AS50:BG50"/>
    <mergeCell ref="BH50:BW50"/>
    <mergeCell ref="BX50:CN50"/>
    <mergeCell ref="CO50:DD50"/>
    <mergeCell ref="B51:AQ51"/>
    <mergeCell ref="AS51:BG51"/>
    <mergeCell ref="BH51:BW51"/>
    <mergeCell ref="BX51:CN51"/>
    <mergeCell ref="CO51:DD51"/>
    <mergeCell ref="B48:AQ48"/>
    <mergeCell ref="AS48:BG48"/>
    <mergeCell ref="BH48:BW48"/>
    <mergeCell ref="BX48:CN48"/>
    <mergeCell ref="CO48:DD48"/>
    <mergeCell ref="B49:AQ49"/>
    <mergeCell ref="AS49:BG49"/>
    <mergeCell ref="BH49:BW49"/>
    <mergeCell ref="BX49:CN49"/>
    <mergeCell ref="CO49:DD49"/>
    <mergeCell ref="B46:AQ46"/>
    <mergeCell ref="AS46:BG46"/>
    <mergeCell ref="BH46:BW46"/>
    <mergeCell ref="BX46:CN46"/>
    <mergeCell ref="CO46:DD46"/>
    <mergeCell ref="B47:AQ47"/>
    <mergeCell ref="AS47:BG47"/>
    <mergeCell ref="BH47:BW47"/>
    <mergeCell ref="BX47:CN47"/>
    <mergeCell ref="CO47:DD47"/>
    <mergeCell ref="B44:AQ44"/>
    <mergeCell ref="AS44:BG44"/>
    <mergeCell ref="BH44:BW44"/>
    <mergeCell ref="BX44:CN44"/>
    <mergeCell ref="CO44:DD44"/>
    <mergeCell ref="B45:AQ45"/>
    <mergeCell ref="AS45:BG45"/>
    <mergeCell ref="BH45:BW45"/>
    <mergeCell ref="BX45:CN45"/>
    <mergeCell ref="CO45:DD45"/>
    <mergeCell ref="B42:AQ42"/>
    <mergeCell ref="AS42:BG42"/>
    <mergeCell ref="BH42:BW42"/>
    <mergeCell ref="BX42:CN42"/>
    <mergeCell ref="CO42:DD42"/>
    <mergeCell ref="B43:AQ43"/>
    <mergeCell ref="AS43:BG43"/>
    <mergeCell ref="BH43:BW43"/>
    <mergeCell ref="BX43:CN43"/>
    <mergeCell ref="CO43:DD43"/>
    <mergeCell ref="B40:AQ40"/>
    <mergeCell ref="AS40:BG40"/>
    <mergeCell ref="BH40:BW40"/>
    <mergeCell ref="BX40:CN40"/>
    <mergeCell ref="CO40:DD40"/>
    <mergeCell ref="B41:AQ41"/>
    <mergeCell ref="AS41:BG41"/>
    <mergeCell ref="BH41:BW41"/>
    <mergeCell ref="BX41:CN41"/>
    <mergeCell ref="CO41:DD41"/>
    <mergeCell ref="B38:AQ38"/>
    <mergeCell ref="AS38:BG38"/>
    <mergeCell ref="BH38:BW38"/>
    <mergeCell ref="BX38:CN38"/>
    <mergeCell ref="CO38:DD38"/>
    <mergeCell ref="B39:AQ39"/>
    <mergeCell ref="AS39:BG39"/>
    <mergeCell ref="BH39:BW39"/>
    <mergeCell ref="BX39:CN39"/>
    <mergeCell ref="CO39:DD39"/>
    <mergeCell ref="B36:AQ36"/>
    <mergeCell ref="AS36:BG36"/>
    <mergeCell ref="BH36:BW36"/>
    <mergeCell ref="BX36:CN36"/>
    <mergeCell ref="CO36:DD36"/>
    <mergeCell ref="B37:AQ37"/>
    <mergeCell ref="AS37:BG37"/>
    <mergeCell ref="BH37:BW37"/>
    <mergeCell ref="BX37:CN37"/>
    <mergeCell ref="CO37:DD37"/>
    <mergeCell ref="B34:AQ34"/>
    <mergeCell ref="AS34:BG34"/>
    <mergeCell ref="BH34:BW34"/>
    <mergeCell ref="BX34:CN34"/>
    <mergeCell ref="CO34:DD34"/>
    <mergeCell ref="B35:AQ35"/>
    <mergeCell ref="AS35:BG35"/>
    <mergeCell ref="BH35:BW35"/>
    <mergeCell ref="BX35:CN35"/>
    <mergeCell ref="CO35:DD35"/>
    <mergeCell ref="B32:AQ32"/>
    <mergeCell ref="AS32:BG32"/>
    <mergeCell ref="BH32:BW32"/>
    <mergeCell ref="BX32:CN32"/>
    <mergeCell ref="CO32:DD32"/>
    <mergeCell ref="B33:AQ33"/>
    <mergeCell ref="AS33:BG33"/>
    <mergeCell ref="BH33:BW33"/>
    <mergeCell ref="BX33:CN33"/>
    <mergeCell ref="CO33:DD33"/>
    <mergeCell ref="B30:AQ30"/>
    <mergeCell ref="AS30:BG30"/>
    <mergeCell ref="BH30:BW30"/>
    <mergeCell ref="BX30:CN30"/>
    <mergeCell ref="CO30:DD30"/>
    <mergeCell ref="B31:AQ31"/>
    <mergeCell ref="AS31:BG31"/>
    <mergeCell ref="BH31:BW31"/>
    <mergeCell ref="BX31:CN31"/>
    <mergeCell ref="CO31:DD31"/>
    <mergeCell ref="B28:AQ28"/>
    <mergeCell ref="AS28:BG28"/>
    <mergeCell ref="BH28:BW28"/>
    <mergeCell ref="BX28:CN28"/>
    <mergeCell ref="CO28:DD28"/>
    <mergeCell ref="B29:AQ29"/>
    <mergeCell ref="AS29:BG29"/>
    <mergeCell ref="BH29:BW29"/>
    <mergeCell ref="BX29:CN29"/>
    <mergeCell ref="CO29:DD29"/>
    <mergeCell ref="B26:AQ26"/>
    <mergeCell ref="AS26:BG26"/>
    <mergeCell ref="BH26:BW26"/>
    <mergeCell ref="BX26:CN26"/>
    <mergeCell ref="CO26:DD26"/>
    <mergeCell ref="B27:AQ27"/>
    <mergeCell ref="AS27:BG27"/>
    <mergeCell ref="BH27:BW27"/>
    <mergeCell ref="BX27:CN27"/>
    <mergeCell ref="CO27:DD27"/>
    <mergeCell ref="B24:AQ24"/>
    <mergeCell ref="AS24:BG24"/>
    <mergeCell ref="BH24:BW24"/>
    <mergeCell ref="BX24:CN24"/>
    <mergeCell ref="CO24:DD24"/>
    <mergeCell ref="B25:AQ25"/>
    <mergeCell ref="AS25:BG25"/>
    <mergeCell ref="BH25:BW25"/>
    <mergeCell ref="BX25:CN25"/>
    <mergeCell ref="CO25:DD25"/>
    <mergeCell ref="B22:AQ22"/>
    <mergeCell ref="AS22:BG22"/>
    <mergeCell ref="BH22:BW22"/>
    <mergeCell ref="BX22:CN22"/>
    <mergeCell ref="CO22:DD22"/>
    <mergeCell ref="B23:AQ23"/>
    <mergeCell ref="AS23:BG23"/>
    <mergeCell ref="BH23:BW23"/>
    <mergeCell ref="BX23:CN23"/>
    <mergeCell ref="CO23:DD23"/>
    <mergeCell ref="B20:AQ20"/>
    <mergeCell ref="AS20:BG20"/>
    <mergeCell ref="BH20:BW20"/>
    <mergeCell ref="BX20:CN20"/>
    <mergeCell ref="CO20:DD20"/>
    <mergeCell ref="B21:AQ21"/>
    <mergeCell ref="AS21:BG21"/>
    <mergeCell ref="BH21:BW21"/>
    <mergeCell ref="BX21:CN21"/>
    <mergeCell ref="CO21:DD21"/>
    <mergeCell ref="B18:AQ18"/>
    <mergeCell ref="AS18:BG18"/>
    <mergeCell ref="BH18:BW18"/>
    <mergeCell ref="BX18:CN18"/>
    <mergeCell ref="CO18:DD18"/>
    <mergeCell ref="B19:AQ19"/>
    <mergeCell ref="AS19:BG19"/>
    <mergeCell ref="BH19:BW19"/>
    <mergeCell ref="BX19:CN19"/>
    <mergeCell ref="CO19:DD19"/>
    <mergeCell ref="B16:AQ16"/>
    <mergeCell ref="AS16:BG16"/>
    <mergeCell ref="BH16:BW16"/>
    <mergeCell ref="BX16:CN16"/>
    <mergeCell ref="CO16:DD16"/>
    <mergeCell ref="B17:AQ17"/>
    <mergeCell ref="AS17:BG17"/>
    <mergeCell ref="BH17:BW17"/>
    <mergeCell ref="BX17:CN17"/>
    <mergeCell ref="CO17:DD17"/>
    <mergeCell ref="B14:AQ14"/>
    <mergeCell ref="AS14:BG14"/>
    <mergeCell ref="BH14:BW14"/>
    <mergeCell ref="BX14:CN14"/>
    <mergeCell ref="CO14:DD14"/>
    <mergeCell ref="B15:AQ15"/>
    <mergeCell ref="AS15:BG15"/>
    <mergeCell ref="BH15:BW15"/>
    <mergeCell ref="BX15:CN15"/>
    <mergeCell ref="CO15:DD15"/>
    <mergeCell ref="B12:AQ12"/>
    <mergeCell ref="AS12:BG12"/>
    <mergeCell ref="BH12:BW12"/>
    <mergeCell ref="BX12:CN12"/>
    <mergeCell ref="CO12:DD12"/>
    <mergeCell ref="B13:AQ13"/>
    <mergeCell ref="AS13:BG13"/>
    <mergeCell ref="BH13:BW13"/>
    <mergeCell ref="BX13:CN13"/>
    <mergeCell ref="CO13:DD13"/>
    <mergeCell ref="B10:AQ10"/>
    <mergeCell ref="AS10:BG10"/>
    <mergeCell ref="BH10:BW10"/>
    <mergeCell ref="BX10:CN10"/>
    <mergeCell ref="CO10:DD10"/>
    <mergeCell ref="B11:AQ11"/>
    <mergeCell ref="AS11:BG11"/>
    <mergeCell ref="BH11:BW11"/>
    <mergeCell ref="BX11:CN11"/>
    <mergeCell ref="CO11:DD11"/>
    <mergeCell ref="B8:AQ8"/>
    <mergeCell ref="AS8:BG8"/>
    <mergeCell ref="BH8:BW8"/>
    <mergeCell ref="BX8:CN8"/>
    <mergeCell ref="CO8:DD8"/>
    <mergeCell ref="B9:AQ9"/>
    <mergeCell ref="AS9:BG9"/>
    <mergeCell ref="BH9:BW9"/>
    <mergeCell ref="BX9:CN9"/>
    <mergeCell ref="CO9:DD9"/>
    <mergeCell ref="B6:AQ6"/>
    <mergeCell ref="AS6:BG6"/>
    <mergeCell ref="BH6:BW6"/>
    <mergeCell ref="BX6:CN6"/>
    <mergeCell ref="CO6:DD6"/>
    <mergeCell ref="B7:AQ7"/>
    <mergeCell ref="AS7:BG7"/>
    <mergeCell ref="BH7:BW7"/>
    <mergeCell ref="BX7:CN7"/>
    <mergeCell ref="CO7:DD7"/>
    <mergeCell ref="B1:DC1"/>
    <mergeCell ref="A4:AR5"/>
    <mergeCell ref="AS4:BG5"/>
    <mergeCell ref="BH4:BW5"/>
    <mergeCell ref="BX4:DD4"/>
    <mergeCell ref="BX5:CN5"/>
    <mergeCell ref="CO5:D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F178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57" width="0.875" style="2" customWidth="1"/>
    <col min="58" max="58" width="0.37109375" style="2" customWidth="1"/>
    <col min="59" max="59" width="0.875" style="3" hidden="1" customWidth="1"/>
    <col min="60" max="74" width="0.875" style="3" customWidth="1"/>
    <col min="75" max="75" width="0.875" style="2" hidden="1" customWidth="1"/>
    <col min="76" max="102" width="0.875" style="2" customWidth="1"/>
    <col min="103" max="103" width="0.37109375" style="2" customWidth="1"/>
    <col min="104" max="105" width="0.875" style="2" hidden="1" customWidth="1"/>
    <col min="106" max="107" width="0.875" style="2" customWidth="1"/>
    <col min="108" max="108" width="2.875" style="2" customWidth="1"/>
    <col min="109" max="16384" width="0.875" style="2" customWidth="1"/>
  </cols>
  <sheetData>
    <row r="1" spans="2:107" s="27" customFormat="1" ht="15">
      <c r="B1" s="98" t="s">
        <v>27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</row>
    <row r="2" spans="2:107" s="27" customFormat="1" ht="15">
      <c r="B2" s="59" t="s">
        <v>148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</row>
    <row r="3" spans="2:29" ht="6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108" ht="14.25" customHeight="1">
      <c r="A4" s="119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1"/>
      <c r="AS4" s="119" t="s">
        <v>121</v>
      </c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1"/>
      <c r="BH4" s="119" t="s">
        <v>3</v>
      </c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1"/>
      <c r="BX4" s="115" t="s">
        <v>120</v>
      </c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</row>
    <row r="5" spans="1:108" ht="158.25" customHeight="1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4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4"/>
      <c r="BH5" s="122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4"/>
      <c r="BX5" s="116" t="s">
        <v>119</v>
      </c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8"/>
      <c r="CO5" s="125" t="s">
        <v>147</v>
      </c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7"/>
    </row>
    <row r="6" spans="1:108" ht="28.5" customHeight="1">
      <c r="A6" s="7"/>
      <c r="B6" s="128" t="s">
        <v>21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30"/>
      <c r="AR6" s="8"/>
      <c r="AS6" s="116" t="s">
        <v>26</v>
      </c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8"/>
      <c r="BH6" s="112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4"/>
      <c r="BX6" s="112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4"/>
      <c r="CO6" s="112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4"/>
    </row>
    <row r="7" spans="1:108" ht="13.5" customHeight="1">
      <c r="A7" s="7"/>
      <c r="B7" s="131" t="s">
        <v>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3"/>
      <c r="AR7" s="44"/>
      <c r="AS7" s="116" t="s">
        <v>26</v>
      </c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8"/>
      <c r="BH7" s="134">
        <v>3563981.51</v>
      </c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6"/>
      <c r="BX7" s="134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6"/>
      <c r="CO7" s="112">
        <v>3451734.51</v>
      </c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4"/>
    </row>
    <row r="8" spans="1:108" ht="13.5" customHeight="1">
      <c r="A8" s="7"/>
      <c r="B8" s="137" t="s">
        <v>5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9"/>
      <c r="AR8" s="8"/>
      <c r="AS8" s="116" t="s">
        <v>26</v>
      </c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8"/>
      <c r="BH8" s="134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6"/>
      <c r="BX8" s="112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4"/>
      <c r="CO8" s="112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4"/>
    </row>
    <row r="9" spans="1:108" ht="42.75" customHeight="1">
      <c r="A9" s="7"/>
      <c r="B9" s="140" t="s">
        <v>165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8"/>
      <c r="AS9" s="116" t="s">
        <v>26</v>
      </c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8"/>
      <c r="BH9" s="134">
        <v>3231877</v>
      </c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6"/>
      <c r="BX9" s="112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4"/>
      <c r="CO9" s="112">
        <v>3230885</v>
      </c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4"/>
    </row>
    <row r="10" spans="1:108" ht="13.5" customHeight="1">
      <c r="A10" s="7"/>
      <c r="B10" s="137" t="s">
        <v>166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9"/>
      <c r="AR10" s="8"/>
      <c r="AS10" s="141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3"/>
      <c r="BH10" s="134">
        <v>332104.51</v>
      </c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6"/>
      <c r="BX10" s="112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4"/>
      <c r="CO10" s="112">
        <v>220849.51</v>
      </c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4"/>
    </row>
    <row r="11" spans="1:108" ht="107.25" customHeight="1">
      <c r="A11" s="7"/>
      <c r="B11" s="143" t="s">
        <v>132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1"/>
      <c r="AR11" s="8"/>
      <c r="AS11" s="116" t="s">
        <v>26</v>
      </c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8"/>
      <c r="BH11" s="134" t="str">
        <f aca="true" t="shared" si="0" ref="BH11:BH55">CO11</f>
        <v> </v>
      </c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6"/>
      <c r="BX11" s="112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4"/>
      <c r="CO11" s="112" t="s">
        <v>24</v>
      </c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4"/>
    </row>
    <row r="12" spans="1:108" ht="13.5" customHeight="1">
      <c r="A12" s="7"/>
      <c r="B12" s="137" t="s">
        <v>5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9"/>
      <c r="AR12" s="8"/>
      <c r="AS12" s="116" t="s">
        <v>26</v>
      </c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8"/>
      <c r="BH12" s="134">
        <f t="shared" si="0"/>
        <v>0</v>
      </c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6"/>
      <c r="BX12" s="112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4"/>
      <c r="CO12" s="112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4"/>
    </row>
    <row r="13" spans="1:108" ht="13.5" customHeight="1">
      <c r="A13" s="7"/>
      <c r="B13" s="145" t="s">
        <v>46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8"/>
      <c r="AS13" s="116" t="s">
        <v>26</v>
      </c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8"/>
      <c r="BH13" s="134">
        <f t="shared" si="0"/>
        <v>0</v>
      </c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6"/>
      <c r="BX13" s="112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4"/>
      <c r="CO13" s="112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4"/>
    </row>
    <row r="14" spans="1:108" ht="13.5" customHeight="1">
      <c r="A14" s="7"/>
      <c r="B14" s="145" t="s">
        <v>47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8"/>
      <c r="AS14" s="116" t="s">
        <v>26</v>
      </c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8"/>
      <c r="BH14" s="134">
        <f t="shared" si="0"/>
        <v>0</v>
      </c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6"/>
      <c r="BX14" s="112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4"/>
      <c r="CO14" s="112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4"/>
    </row>
    <row r="15" spans="1:108" ht="13.5" customHeight="1">
      <c r="A15" s="7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8"/>
      <c r="AS15" s="141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3"/>
      <c r="BH15" s="134">
        <f t="shared" si="0"/>
        <v>0</v>
      </c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6"/>
      <c r="BX15" s="112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4"/>
      <c r="CO15" s="112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4"/>
    </row>
    <row r="16" spans="1:108" ht="28.5" customHeight="1">
      <c r="A16" s="7"/>
      <c r="B16" s="128" t="s">
        <v>48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30"/>
      <c r="AR16" s="8"/>
      <c r="AS16" s="116" t="s">
        <v>26</v>
      </c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8"/>
      <c r="BH16" s="134">
        <f t="shared" si="0"/>
        <v>0</v>
      </c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6"/>
      <c r="BX16" s="112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4"/>
      <c r="CO16" s="112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4"/>
    </row>
    <row r="17" spans="1:108" ht="13.5" customHeight="1">
      <c r="A17" s="7"/>
      <c r="B17" s="146" t="s">
        <v>5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8"/>
      <c r="AS17" s="116" t="s">
        <v>26</v>
      </c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8"/>
      <c r="BH17" s="134">
        <f t="shared" si="0"/>
        <v>0</v>
      </c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6"/>
      <c r="BX17" s="112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4"/>
      <c r="CO17" s="112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4"/>
    </row>
    <row r="18" spans="1:108" ht="13.5" customHeight="1">
      <c r="A18" s="7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8"/>
      <c r="AS18" s="141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3"/>
      <c r="BH18" s="134">
        <f t="shared" si="0"/>
        <v>0</v>
      </c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6"/>
      <c r="BX18" s="112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4"/>
      <c r="CO18" s="112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4"/>
    </row>
    <row r="19" spans="1:108" ht="28.5" customHeight="1">
      <c r="A19" s="7"/>
      <c r="B19" s="128" t="s">
        <v>51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30"/>
      <c r="AR19" s="8"/>
      <c r="AS19" s="116" t="s">
        <v>26</v>
      </c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8"/>
      <c r="BH19" s="134">
        <f t="shared" si="0"/>
        <v>0</v>
      </c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6"/>
      <c r="BX19" s="112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4"/>
      <c r="CO19" s="112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4"/>
    </row>
    <row r="20" spans="1:108" ht="28.5" customHeight="1">
      <c r="A20" s="7"/>
      <c r="B20" s="128" t="s">
        <v>25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30"/>
      <c r="AR20" s="8"/>
      <c r="AS20" s="116" t="s">
        <v>26</v>
      </c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8"/>
      <c r="BH20" s="134">
        <f t="shared" si="0"/>
        <v>0</v>
      </c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6"/>
      <c r="BX20" s="112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4"/>
      <c r="CO20" s="112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4"/>
    </row>
    <row r="21" spans="1:108" s="6" customFormat="1" ht="13.5" customHeight="1">
      <c r="A21" s="43"/>
      <c r="B21" s="131" t="s">
        <v>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3"/>
      <c r="AR21" s="44"/>
      <c r="AS21" s="147">
        <v>900</v>
      </c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9"/>
      <c r="BH21" s="134">
        <v>3563981.51</v>
      </c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6"/>
      <c r="BX21" s="134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6"/>
      <c r="CO21" s="112">
        <v>3451734.51</v>
      </c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4"/>
    </row>
    <row r="22" spans="1:108" ht="13.5" customHeight="1">
      <c r="A22" s="7"/>
      <c r="B22" s="150" t="s">
        <v>5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2"/>
      <c r="AR22" s="8"/>
      <c r="AS22" s="141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3"/>
      <c r="BH22" s="134">
        <f t="shared" si="0"/>
        <v>0</v>
      </c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6"/>
      <c r="BX22" s="112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4"/>
      <c r="CO22" s="112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4"/>
    </row>
    <row r="23" spans="1:108" ht="28.5" customHeight="1">
      <c r="A23" s="7"/>
      <c r="B23" s="153" t="s">
        <v>88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5"/>
      <c r="AR23" s="45"/>
      <c r="AS23" s="112">
        <v>210</v>
      </c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4"/>
      <c r="BH23" s="134">
        <v>2854494.51</v>
      </c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6"/>
      <c r="BX23" s="112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4"/>
      <c r="CO23" s="112">
        <v>2743239.51</v>
      </c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4"/>
    </row>
    <row r="24" spans="1:108" ht="13.5" customHeight="1">
      <c r="A24" s="7"/>
      <c r="B24" s="156" t="s">
        <v>1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28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34">
        <f t="shared" si="0"/>
        <v>0</v>
      </c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6"/>
      <c r="BX24" s="112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4"/>
      <c r="CO24" s="112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4"/>
    </row>
    <row r="25" spans="1:108" ht="13.5" customHeight="1">
      <c r="A25" s="7"/>
      <c r="B25" s="150" t="s">
        <v>28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2"/>
      <c r="AR25" s="8"/>
      <c r="AS25" s="112">
        <v>211</v>
      </c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4"/>
      <c r="BH25" s="134">
        <v>2184053.36</v>
      </c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6"/>
      <c r="BX25" s="112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4"/>
      <c r="CO25" s="112">
        <v>2099299.26</v>
      </c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4"/>
    </row>
    <row r="26" spans="1:108" ht="13.5" customHeight="1">
      <c r="A26" s="7"/>
      <c r="B26" s="150" t="s">
        <v>29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2"/>
      <c r="AR26" s="46"/>
      <c r="AS26" s="112">
        <v>212</v>
      </c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4"/>
      <c r="BH26" s="134">
        <f t="shared" si="0"/>
        <v>10800</v>
      </c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6"/>
      <c r="BX26" s="112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4"/>
      <c r="CO26" s="112">
        <v>10800</v>
      </c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4"/>
    </row>
    <row r="27" spans="1:108" ht="13.5" customHeight="1">
      <c r="A27" s="7"/>
      <c r="B27" s="150" t="s">
        <v>30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2"/>
      <c r="AR27" s="8"/>
      <c r="AS27" s="112">
        <v>213</v>
      </c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4"/>
      <c r="BH27" s="134">
        <v>659641.15</v>
      </c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6"/>
      <c r="BX27" s="112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4"/>
      <c r="CO27" s="112">
        <v>633140.25</v>
      </c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4"/>
    </row>
    <row r="28" spans="1:108" ht="13.5" customHeight="1">
      <c r="A28" s="7"/>
      <c r="B28" s="150" t="s">
        <v>89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2"/>
      <c r="AR28" s="8"/>
      <c r="AS28" s="112">
        <v>220</v>
      </c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4"/>
      <c r="BH28" s="134">
        <v>511489</v>
      </c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6"/>
      <c r="BX28" s="112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4"/>
      <c r="CO28" s="112">
        <v>511489</v>
      </c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4"/>
    </row>
    <row r="29" spans="1:108" ht="13.5" customHeight="1">
      <c r="A29" s="7"/>
      <c r="B29" s="157" t="s">
        <v>1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29"/>
      <c r="AS29" s="10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99"/>
      <c r="BH29" s="134">
        <f t="shared" si="0"/>
        <v>0</v>
      </c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6"/>
      <c r="BX29" s="112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4"/>
      <c r="CO29" s="112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4"/>
    </row>
    <row r="30" spans="1:108" ht="13.5" customHeight="1">
      <c r="A30" s="7"/>
      <c r="B30" s="150" t="s">
        <v>31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2"/>
      <c r="AR30" s="8"/>
      <c r="AS30" s="112">
        <v>221</v>
      </c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4"/>
      <c r="BH30" s="134">
        <f t="shared" si="0"/>
        <v>37200</v>
      </c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6"/>
      <c r="BX30" s="112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4"/>
      <c r="CO30" s="112">
        <v>37200</v>
      </c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4"/>
    </row>
    <row r="31" spans="1:108" ht="13.5" customHeight="1">
      <c r="A31" s="7"/>
      <c r="B31" s="150" t="s">
        <v>32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2"/>
      <c r="AR31" s="8"/>
      <c r="AS31" s="112">
        <v>222</v>
      </c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4"/>
      <c r="BH31" s="134">
        <f t="shared" si="0"/>
        <v>47000</v>
      </c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6"/>
      <c r="BX31" s="112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4"/>
      <c r="CO31" s="112">
        <v>47000</v>
      </c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4"/>
    </row>
    <row r="32" spans="1:108" ht="13.5" customHeight="1">
      <c r="A32" s="7"/>
      <c r="B32" s="150" t="s">
        <v>33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2"/>
      <c r="AR32" s="8"/>
      <c r="AS32" s="112">
        <v>223</v>
      </c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4"/>
      <c r="BH32" s="134">
        <f t="shared" si="0"/>
        <v>188050</v>
      </c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6"/>
      <c r="BX32" s="112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4"/>
      <c r="CO32" s="112">
        <v>188050</v>
      </c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4"/>
    </row>
    <row r="33" spans="1:108" ht="28.5" customHeight="1">
      <c r="A33" s="7"/>
      <c r="B33" s="128" t="s">
        <v>34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30"/>
      <c r="AR33" s="8"/>
      <c r="AS33" s="112">
        <v>224</v>
      </c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4"/>
      <c r="BH33" s="134">
        <f t="shared" si="0"/>
        <v>0</v>
      </c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6"/>
      <c r="BX33" s="112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4"/>
      <c r="CO33" s="112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4"/>
    </row>
    <row r="34" spans="1:108" ht="28.5" customHeight="1">
      <c r="A34" s="7"/>
      <c r="B34" s="128" t="s">
        <v>35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30"/>
      <c r="AR34" s="8"/>
      <c r="AS34" s="112">
        <v>225</v>
      </c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4"/>
      <c r="BH34" s="134">
        <f t="shared" si="0"/>
        <v>67000</v>
      </c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6"/>
      <c r="BX34" s="112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4"/>
      <c r="CO34" s="112">
        <v>67000</v>
      </c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4"/>
    </row>
    <row r="35" spans="1:108" ht="13.5" customHeight="1">
      <c r="A35" s="7"/>
      <c r="B35" s="150" t="s">
        <v>36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2"/>
      <c r="AR35" s="8"/>
      <c r="AS35" s="112">
        <v>226</v>
      </c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4"/>
      <c r="BH35" s="134">
        <v>172239</v>
      </c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6"/>
      <c r="BX35" s="112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4"/>
      <c r="CO35" s="112">
        <v>172239</v>
      </c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4"/>
    </row>
    <row r="36" spans="1:108" ht="28.5" customHeight="1">
      <c r="A36" s="7"/>
      <c r="B36" s="128" t="s">
        <v>90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30"/>
      <c r="AR36" s="8"/>
      <c r="AS36" s="112">
        <v>240</v>
      </c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4"/>
      <c r="BH36" s="134">
        <f t="shared" si="0"/>
        <v>0</v>
      </c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6"/>
      <c r="BX36" s="112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4"/>
      <c r="CO36" s="112">
        <f>CO38</f>
        <v>0</v>
      </c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4"/>
    </row>
    <row r="37" spans="1:108" ht="13.5" customHeight="1">
      <c r="A37" s="7"/>
      <c r="B37" s="156" t="s">
        <v>1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29"/>
      <c r="AS37" s="10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99"/>
      <c r="BH37" s="134">
        <f t="shared" si="0"/>
        <v>0</v>
      </c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6"/>
      <c r="BX37" s="112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4"/>
      <c r="CO37" s="112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4"/>
    </row>
    <row r="38" spans="1:108" ht="43.5" customHeight="1">
      <c r="A38" s="7"/>
      <c r="B38" s="128" t="s">
        <v>37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30"/>
      <c r="AR38" s="8"/>
      <c r="AS38" s="112">
        <v>241</v>
      </c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4"/>
      <c r="BH38" s="134">
        <f t="shared" si="0"/>
        <v>0</v>
      </c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6"/>
      <c r="BX38" s="112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4"/>
      <c r="CO38" s="112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4"/>
    </row>
    <row r="39" spans="1:108" ht="13.5" customHeight="1">
      <c r="A39" s="7"/>
      <c r="B39" s="150" t="s">
        <v>91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2"/>
      <c r="AR39" s="8"/>
      <c r="AS39" s="112">
        <v>260</v>
      </c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4"/>
      <c r="BH39" s="134">
        <v>24100</v>
      </c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6"/>
      <c r="BX39" s="112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4"/>
      <c r="CO39" s="112">
        <v>23108</v>
      </c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4"/>
    </row>
    <row r="40" spans="1:108" ht="13.5" customHeight="1">
      <c r="A40" s="7"/>
      <c r="B40" s="156" t="s">
        <v>1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29"/>
      <c r="AS40" s="10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99"/>
      <c r="BH40" s="134">
        <f t="shared" si="0"/>
        <v>0</v>
      </c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6"/>
      <c r="BX40" s="112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4"/>
      <c r="CO40" s="112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4"/>
    </row>
    <row r="41" spans="1:108" ht="28.5" customHeight="1">
      <c r="A41" s="7"/>
      <c r="B41" s="128" t="s">
        <v>38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30"/>
      <c r="AR41" s="8"/>
      <c r="AS41" s="112">
        <v>262</v>
      </c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4"/>
      <c r="BH41" s="134">
        <f t="shared" si="0"/>
        <v>23108</v>
      </c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6"/>
      <c r="BX41" s="112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4"/>
      <c r="CO41" s="112">
        <v>23108</v>
      </c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4"/>
    </row>
    <row r="42" spans="1:108" ht="43.5" customHeight="1">
      <c r="A42" s="7"/>
      <c r="B42" s="158" t="s">
        <v>39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60"/>
      <c r="AR42" s="41"/>
      <c r="AS42" s="112">
        <v>263</v>
      </c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4"/>
      <c r="BH42" s="134">
        <v>0</v>
      </c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6"/>
      <c r="BX42" s="112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4"/>
      <c r="CO42" s="112">
        <v>0</v>
      </c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4"/>
    </row>
    <row r="43" spans="1:108" ht="13.5" customHeight="1">
      <c r="A43" s="7"/>
      <c r="B43" s="150" t="s">
        <v>40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2"/>
      <c r="AR43" s="8"/>
      <c r="AS43" s="112">
        <v>290</v>
      </c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4"/>
      <c r="BH43" s="134">
        <v>9170</v>
      </c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6"/>
      <c r="BX43" s="112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4"/>
      <c r="CO43" s="112">
        <v>9170</v>
      </c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4"/>
    </row>
    <row r="44" spans="1:108" ht="28.5" customHeight="1">
      <c r="A44" s="7"/>
      <c r="B44" s="128" t="s">
        <v>92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30"/>
      <c r="AR44" s="8"/>
      <c r="AS44" s="112">
        <v>300</v>
      </c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4"/>
      <c r="BH44" s="134">
        <v>164728</v>
      </c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6"/>
      <c r="BX44" s="112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4"/>
      <c r="CO44" s="112">
        <v>164728</v>
      </c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4"/>
    </row>
    <row r="45" spans="1:108" ht="13.5" customHeight="1">
      <c r="A45" s="7"/>
      <c r="B45" s="156" t="s">
        <v>1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29"/>
      <c r="AS45" s="10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99"/>
      <c r="BH45" s="134">
        <f t="shared" si="0"/>
        <v>0</v>
      </c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6"/>
      <c r="BX45" s="112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4"/>
      <c r="CO45" s="112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4"/>
    </row>
    <row r="46" spans="1:108" ht="28.5" customHeight="1">
      <c r="A46" s="7"/>
      <c r="B46" s="128" t="s">
        <v>41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30"/>
      <c r="AR46" s="8"/>
      <c r="AS46" s="112">
        <v>310</v>
      </c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4"/>
      <c r="BH46" s="134">
        <v>79200</v>
      </c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6"/>
      <c r="BX46" s="112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4"/>
      <c r="CO46" s="112">
        <v>79200</v>
      </c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4"/>
    </row>
    <row r="47" spans="1:108" ht="28.5" customHeight="1">
      <c r="A47" s="7"/>
      <c r="B47" s="161" t="s">
        <v>42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3"/>
      <c r="AR47" s="8"/>
      <c r="AS47" s="112">
        <v>320</v>
      </c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4"/>
      <c r="BH47" s="134">
        <f t="shared" si="0"/>
        <v>0</v>
      </c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6"/>
      <c r="BX47" s="112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4"/>
      <c r="CO47" s="112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4"/>
    </row>
    <row r="48" spans="1:108" ht="28.5" customHeight="1">
      <c r="A48" s="7"/>
      <c r="B48" s="161" t="s">
        <v>43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3"/>
      <c r="AR48" s="8"/>
      <c r="AS48" s="112">
        <v>330</v>
      </c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4"/>
      <c r="BH48" s="134">
        <f t="shared" si="0"/>
        <v>0</v>
      </c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6"/>
      <c r="BX48" s="112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4"/>
      <c r="CO48" s="112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4"/>
    </row>
    <row r="49" spans="1:108" ht="28.5" customHeight="1">
      <c r="A49" s="7"/>
      <c r="B49" s="128" t="s">
        <v>44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30"/>
      <c r="AR49" s="8"/>
      <c r="AS49" s="112">
        <v>340</v>
      </c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4"/>
      <c r="BH49" s="134">
        <v>85528</v>
      </c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6"/>
      <c r="BX49" s="112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4"/>
      <c r="CO49" s="112">
        <v>85528</v>
      </c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4"/>
    </row>
    <row r="50" spans="1:108" ht="13.5" customHeight="1">
      <c r="A50" s="7"/>
      <c r="B50" s="137" t="s">
        <v>93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9"/>
      <c r="AR50" s="8"/>
      <c r="AS50" s="112">
        <v>500</v>
      </c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4"/>
      <c r="BH50" s="134">
        <f t="shared" si="0"/>
        <v>0</v>
      </c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6"/>
      <c r="BX50" s="112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4"/>
      <c r="CO50" s="112">
        <f>CO52+CO53</f>
        <v>0</v>
      </c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4"/>
    </row>
    <row r="51" spans="1:108" ht="13.5" customHeight="1">
      <c r="A51" s="7"/>
      <c r="B51" s="156" t="s">
        <v>1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29"/>
      <c r="AS51" s="10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99"/>
      <c r="BH51" s="134">
        <f t="shared" si="0"/>
        <v>0</v>
      </c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6"/>
      <c r="BX51" s="112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4"/>
      <c r="CO51" s="112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4"/>
    </row>
    <row r="52" spans="1:108" ht="43.5" customHeight="1">
      <c r="A52" s="7"/>
      <c r="B52" s="140" t="s">
        <v>52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8"/>
      <c r="AS52" s="112">
        <v>520</v>
      </c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4"/>
      <c r="BH52" s="134">
        <f t="shared" si="0"/>
        <v>0</v>
      </c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6"/>
      <c r="BX52" s="112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4"/>
      <c r="CO52" s="112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4"/>
    </row>
    <row r="53" spans="1:108" ht="28.5" customHeight="1">
      <c r="A53" s="7"/>
      <c r="B53" s="140" t="s">
        <v>45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8"/>
      <c r="AS53" s="112">
        <v>530</v>
      </c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4"/>
      <c r="BH53" s="134">
        <f t="shared" si="0"/>
        <v>0</v>
      </c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6"/>
      <c r="BX53" s="112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4"/>
      <c r="CO53" s="112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4"/>
    </row>
    <row r="54" spans="1:136" s="53" customFormat="1" ht="13.5" customHeight="1">
      <c r="A54" s="50"/>
      <c r="B54" s="164" t="s">
        <v>7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6"/>
      <c r="AR54" s="42"/>
      <c r="AS54" s="167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9"/>
      <c r="BH54" s="134">
        <f t="shared" si="0"/>
        <v>0</v>
      </c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6"/>
      <c r="BX54" s="170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2"/>
      <c r="CO54" s="170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2"/>
      <c r="EF54" s="53" t="s">
        <v>24</v>
      </c>
    </row>
    <row r="55" spans="1:108" ht="13.5" customHeight="1">
      <c r="A55" s="7"/>
      <c r="B55" s="150" t="s">
        <v>8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2"/>
      <c r="AR55" s="8"/>
      <c r="AS55" s="116" t="s">
        <v>26</v>
      </c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8"/>
      <c r="BH55" s="134">
        <f t="shared" si="0"/>
        <v>27100</v>
      </c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6"/>
      <c r="BX55" s="112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4"/>
      <c r="CO55" s="112">
        <v>27100</v>
      </c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4"/>
    </row>
    <row r="56" spans="1:108" ht="13.5" customHeight="1">
      <c r="A56" s="5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5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</row>
    <row r="57" spans="2:108" ht="17.25" customHeight="1">
      <c r="B57" s="173" t="s">
        <v>149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</row>
    <row r="58" spans="1:108" ht="14.25" customHeight="1">
      <c r="A58" s="119" t="s">
        <v>0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1"/>
      <c r="AS58" s="119" t="s">
        <v>121</v>
      </c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1"/>
      <c r="BH58" s="119" t="s">
        <v>3</v>
      </c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1"/>
      <c r="BX58" s="115" t="s">
        <v>120</v>
      </c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</row>
    <row r="59" spans="1:108" ht="158.25" customHeight="1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4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4"/>
      <c r="BH59" s="122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4"/>
      <c r="BX59" s="116" t="s">
        <v>119</v>
      </c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8"/>
      <c r="CO59" s="125" t="s">
        <v>147</v>
      </c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7"/>
    </row>
    <row r="60" spans="1:108" ht="28.5" customHeight="1">
      <c r="A60" s="7"/>
      <c r="B60" s="128" t="s">
        <v>21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30"/>
      <c r="AR60" s="8"/>
      <c r="AS60" s="116" t="s">
        <v>26</v>
      </c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8"/>
      <c r="BH60" s="112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4"/>
      <c r="BX60" s="112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4"/>
      <c r="CO60" s="112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4"/>
    </row>
    <row r="61" spans="1:108" ht="13.5" customHeight="1">
      <c r="A61" s="7"/>
      <c r="B61" s="131" t="s">
        <v>4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3"/>
      <c r="AR61" s="44"/>
      <c r="AS61" s="116" t="s">
        <v>26</v>
      </c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8"/>
      <c r="BH61" s="134">
        <f>CO61</f>
        <v>3029900</v>
      </c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6"/>
      <c r="BX61" s="134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6"/>
      <c r="CO61" s="134">
        <f>CO63+CO64</f>
        <v>3029900</v>
      </c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6"/>
    </row>
    <row r="62" spans="1:108" ht="13.5" customHeight="1">
      <c r="A62" s="7"/>
      <c r="B62" s="137" t="s">
        <v>5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9"/>
      <c r="AR62" s="8"/>
      <c r="AS62" s="116" t="s">
        <v>26</v>
      </c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8"/>
      <c r="BH62" s="134">
        <f>CO62</f>
        <v>0</v>
      </c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6"/>
      <c r="BX62" s="112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4"/>
      <c r="CO62" s="112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4"/>
    </row>
    <row r="63" spans="1:108" ht="41.25" customHeight="1">
      <c r="A63" s="7"/>
      <c r="B63" s="128" t="s">
        <v>167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30"/>
      <c r="AR63" s="8"/>
      <c r="AS63" s="116" t="s">
        <v>26</v>
      </c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8"/>
      <c r="BH63" s="134">
        <f>CO63</f>
        <v>2996100</v>
      </c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6"/>
      <c r="BX63" s="112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4"/>
      <c r="CO63" s="112">
        <v>2996100</v>
      </c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4"/>
    </row>
    <row r="64" spans="1:108" ht="13.5" customHeight="1">
      <c r="A64" s="7"/>
      <c r="B64" s="137" t="s">
        <v>166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9"/>
      <c r="AR64" s="8"/>
      <c r="AS64" s="141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3"/>
      <c r="BH64" s="134">
        <f>CO64</f>
        <v>33800</v>
      </c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6"/>
      <c r="BX64" s="112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4"/>
      <c r="CO64" s="112">
        <v>33800</v>
      </c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4"/>
    </row>
    <row r="65" spans="1:108" ht="107.25" customHeight="1">
      <c r="A65" s="7"/>
      <c r="B65" s="143" t="s">
        <v>132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1"/>
      <c r="AR65" s="8"/>
      <c r="AS65" s="116" t="s">
        <v>26</v>
      </c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8"/>
      <c r="BH65" s="112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4"/>
      <c r="BX65" s="112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4"/>
      <c r="CO65" s="112" t="s">
        <v>24</v>
      </c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4"/>
    </row>
    <row r="66" spans="1:108" ht="13.5" customHeight="1">
      <c r="A66" s="7"/>
      <c r="B66" s="137" t="s">
        <v>5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9"/>
      <c r="AR66" s="8"/>
      <c r="AS66" s="116" t="s">
        <v>26</v>
      </c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8"/>
      <c r="BH66" s="112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4"/>
      <c r="BX66" s="112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4"/>
      <c r="CO66" s="112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4"/>
    </row>
    <row r="67" spans="1:108" ht="13.5" customHeight="1">
      <c r="A67" s="7"/>
      <c r="B67" s="145" t="s">
        <v>46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8"/>
      <c r="AS67" s="116" t="s">
        <v>26</v>
      </c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8"/>
      <c r="BH67" s="112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4"/>
      <c r="BX67" s="112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4"/>
      <c r="CO67" s="112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4"/>
    </row>
    <row r="68" spans="1:108" ht="13.5" customHeight="1">
      <c r="A68" s="7"/>
      <c r="B68" s="145" t="s">
        <v>47</v>
      </c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8"/>
      <c r="AS68" s="116" t="s">
        <v>26</v>
      </c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8"/>
      <c r="BH68" s="112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4"/>
      <c r="BX68" s="112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4"/>
      <c r="CO68" s="112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4"/>
    </row>
    <row r="69" spans="1:108" ht="13.5" customHeight="1">
      <c r="A69" s="7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8"/>
      <c r="AS69" s="141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3"/>
      <c r="BH69" s="112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4"/>
      <c r="BX69" s="112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4"/>
      <c r="CO69" s="112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4"/>
    </row>
    <row r="70" spans="1:108" ht="28.5" customHeight="1">
      <c r="A70" s="7"/>
      <c r="B70" s="128" t="s">
        <v>48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30"/>
      <c r="AR70" s="8"/>
      <c r="AS70" s="116" t="s">
        <v>26</v>
      </c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8"/>
      <c r="BH70" s="112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4"/>
      <c r="BX70" s="112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4"/>
      <c r="CO70" s="112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4"/>
    </row>
    <row r="71" spans="1:108" ht="13.5" customHeight="1">
      <c r="A71" s="7"/>
      <c r="B71" s="146" t="s">
        <v>5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8"/>
      <c r="AS71" s="116" t="s">
        <v>26</v>
      </c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8"/>
      <c r="BH71" s="112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4"/>
      <c r="BX71" s="112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4"/>
      <c r="CO71" s="112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4"/>
    </row>
    <row r="72" spans="1:108" ht="13.5" customHeight="1">
      <c r="A72" s="7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8"/>
      <c r="AS72" s="141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3"/>
      <c r="BH72" s="112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4"/>
      <c r="BX72" s="112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4"/>
      <c r="CO72" s="112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4"/>
    </row>
    <row r="73" spans="1:108" ht="28.5" customHeight="1">
      <c r="A73" s="7"/>
      <c r="B73" s="128" t="s">
        <v>51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30"/>
      <c r="AR73" s="8"/>
      <c r="AS73" s="116" t="s">
        <v>26</v>
      </c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8"/>
      <c r="BH73" s="112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4"/>
      <c r="BX73" s="112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4"/>
      <c r="CO73" s="112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4"/>
    </row>
    <row r="74" spans="1:108" ht="28.5" customHeight="1">
      <c r="A74" s="7"/>
      <c r="B74" s="128" t="s">
        <v>25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30"/>
      <c r="AR74" s="8"/>
      <c r="AS74" s="116" t="s">
        <v>26</v>
      </c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8"/>
      <c r="BH74" s="112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4"/>
      <c r="BX74" s="112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4"/>
      <c r="CO74" s="112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4"/>
    </row>
    <row r="75" spans="1:108" s="6" customFormat="1" ht="13.5" customHeight="1">
      <c r="A75" s="43"/>
      <c r="B75" s="131" t="s">
        <v>6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3"/>
      <c r="AR75" s="44"/>
      <c r="AS75" s="147">
        <v>900</v>
      </c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9"/>
      <c r="BH75" s="134">
        <f>CO75</f>
        <v>3029900</v>
      </c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6"/>
      <c r="BX75" s="134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6"/>
      <c r="CO75" s="134">
        <f>CO77+CO82+CO90+CO93+CO98+CO104</f>
        <v>3029900</v>
      </c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6"/>
    </row>
    <row r="76" spans="1:108" ht="13.5" customHeight="1">
      <c r="A76" s="7"/>
      <c r="B76" s="150" t="s">
        <v>5</v>
      </c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2"/>
      <c r="AR76" s="8"/>
      <c r="AS76" s="141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3"/>
      <c r="BH76" s="134">
        <f aca="true" t="shared" si="1" ref="BH76:BH109">CO76</f>
        <v>0</v>
      </c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6"/>
      <c r="BX76" s="112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4"/>
      <c r="CO76" s="112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4"/>
    </row>
    <row r="77" spans="1:108" ht="28.5" customHeight="1">
      <c r="A77" s="7"/>
      <c r="B77" s="153" t="s">
        <v>88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5"/>
      <c r="AR77" s="45"/>
      <c r="AS77" s="112">
        <v>210</v>
      </c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4"/>
      <c r="BH77" s="134">
        <f t="shared" si="1"/>
        <v>2457000</v>
      </c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6"/>
      <c r="BX77" s="112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4"/>
      <c r="CO77" s="112">
        <f>CO79+CO80+CO81</f>
        <v>2457000</v>
      </c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4"/>
    </row>
    <row r="78" spans="1:108" ht="13.5" customHeight="1">
      <c r="A78" s="7"/>
      <c r="B78" s="156" t="s">
        <v>1</v>
      </c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28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34">
        <f t="shared" si="1"/>
        <v>0</v>
      </c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6"/>
      <c r="BX78" s="112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4"/>
      <c r="CO78" s="112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4"/>
    </row>
    <row r="79" spans="1:108" ht="13.5" customHeight="1">
      <c r="A79" s="7"/>
      <c r="B79" s="150" t="s">
        <v>28</v>
      </c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2"/>
      <c r="AR79" s="8"/>
      <c r="AS79" s="112">
        <v>211</v>
      </c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4"/>
      <c r="BH79" s="134">
        <f t="shared" si="1"/>
        <v>1878800</v>
      </c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6"/>
      <c r="BX79" s="112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4"/>
      <c r="CO79" s="112">
        <v>1878800</v>
      </c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4"/>
    </row>
    <row r="80" spans="1:108" ht="13.5" customHeight="1">
      <c r="A80" s="7"/>
      <c r="B80" s="150" t="s">
        <v>29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2"/>
      <c r="AR80" s="46"/>
      <c r="AS80" s="112">
        <v>212</v>
      </c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4"/>
      <c r="BH80" s="134">
        <f t="shared" si="1"/>
        <v>10800</v>
      </c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6"/>
      <c r="BX80" s="112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4"/>
      <c r="CO80" s="112">
        <v>10800</v>
      </c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4"/>
    </row>
    <row r="81" spans="1:108" ht="13.5" customHeight="1">
      <c r="A81" s="7"/>
      <c r="B81" s="150" t="s">
        <v>30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2"/>
      <c r="AR81" s="8"/>
      <c r="AS81" s="112">
        <v>213</v>
      </c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4"/>
      <c r="BH81" s="134">
        <f t="shared" si="1"/>
        <v>567400</v>
      </c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6"/>
      <c r="BX81" s="112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4"/>
      <c r="CO81" s="112">
        <v>567400</v>
      </c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4"/>
    </row>
    <row r="82" spans="1:108" ht="13.5" customHeight="1">
      <c r="A82" s="7"/>
      <c r="B82" s="150" t="s">
        <v>89</v>
      </c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2"/>
      <c r="AR82" s="8"/>
      <c r="AS82" s="112">
        <v>220</v>
      </c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4"/>
      <c r="BH82" s="134">
        <f t="shared" si="1"/>
        <v>407220</v>
      </c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6"/>
      <c r="BX82" s="112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4"/>
      <c r="CO82" s="112">
        <f>CO84+CO85+CO86+CO87+CO88+CO89</f>
        <v>407220</v>
      </c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4"/>
    </row>
    <row r="83" spans="1:108" ht="13.5" customHeight="1">
      <c r="A83" s="7"/>
      <c r="B83" s="157" t="s">
        <v>1</v>
      </c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29"/>
      <c r="AS83" s="10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99"/>
      <c r="BH83" s="134">
        <f t="shared" si="1"/>
        <v>0</v>
      </c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6"/>
      <c r="BX83" s="112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113"/>
      <c r="CL83" s="113"/>
      <c r="CM83" s="113"/>
      <c r="CN83" s="114"/>
      <c r="CO83" s="112"/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  <c r="CZ83" s="113"/>
      <c r="DA83" s="113"/>
      <c r="DB83" s="113"/>
      <c r="DC83" s="113"/>
      <c r="DD83" s="114"/>
    </row>
    <row r="84" spans="1:108" ht="13.5" customHeight="1">
      <c r="A84" s="7"/>
      <c r="B84" s="150" t="s">
        <v>31</v>
      </c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2"/>
      <c r="AR84" s="8"/>
      <c r="AS84" s="112">
        <v>221</v>
      </c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4"/>
      <c r="BH84" s="134">
        <f t="shared" si="1"/>
        <v>38000</v>
      </c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6"/>
      <c r="BX84" s="112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4"/>
      <c r="CO84" s="112">
        <v>38000</v>
      </c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4"/>
    </row>
    <row r="85" spans="1:108" ht="13.5" customHeight="1">
      <c r="A85" s="7"/>
      <c r="B85" s="150" t="s">
        <v>32</v>
      </c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2"/>
      <c r="AR85" s="8"/>
      <c r="AS85" s="112">
        <v>222</v>
      </c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4"/>
      <c r="BH85" s="134">
        <f t="shared" si="1"/>
        <v>48000</v>
      </c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6"/>
      <c r="BX85" s="112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4"/>
      <c r="CO85" s="112">
        <v>48000</v>
      </c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4"/>
    </row>
    <row r="86" spans="1:108" ht="13.5" customHeight="1">
      <c r="A86" s="7"/>
      <c r="B86" s="150" t="s">
        <v>33</v>
      </c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2"/>
      <c r="AR86" s="8"/>
      <c r="AS86" s="112">
        <v>223</v>
      </c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4"/>
      <c r="BH86" s="134">
        <f t="shared" si="1"/>
        <v>199520</v>
      </c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6"/>
      <c r="BX86" s="112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3"/>
      <c r="CN86" s="114"/>
      <c r="CO86" s="112">
        <v>199520</v>
      </c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3"/>
      <c r="DB86" s="113"/>
      <c r="DC86" s="113"/>
      <c r="DD86" s="114"/>
    </row>
    <row r="87" spans="1:108" ht="28.5" customHeight="1">
      <c r="A87" s="7"/>
      <c r="B87" s="128" t="s">
        <v>34</v>
      </c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30"/>
      <c r="AR87" s="8"/>
      <c r="AS87" s="112">
        <v>224</v>
      </c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4"/>
      <c r="BH87" s="134">
        <f t="shared" si="1"/>
        <v>0</v>
      </c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6"/>
      <c r="BX87" s="112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4"/>
      <c r="CO87" s="112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4"/>
    </row>
    <row r="88" spans="1:108" ht="28.5" customHeight="1">
      <c r="A88" s="7"/>
      <c r="B88" s="128" t="s">
        <v>35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30"/>
      <c r="AR88" s="8"/>
      <c r="AS88" s="112">
        <v>225</v>
      </c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4"/>
      <c r="BH88" s="134">
        <f t="shared" si="1"/>
        <v>70000</v>
      </c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6"/>
      <c r="BX88" s="112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4"/>
      <c r="CO88" s="112">
        <v>70000</v>
      </c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4"/>
    </row>
    <row r="89" spans="1:108" ht="13.5" customHeight="1">
      <c r="A89" s="7"/>
      <c r="B89" s="150" t="s">
        <v>36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2"/>
      <c r="AR89" s="8"/>
      <c r="AS89" s="112">
        <v>226</v>
      </c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4"/>
      <c r="BH89" s="134">
        <f t="shared" si="1"/>
        <v>51700</v>
      </c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6"/>
      <c r="BX89" s="112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4"/>
      <c r="CO89" s="112">
        <v>51700</v>
      </c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4"/>
    </row>
    <row r="90" spans="1:108" ht="28.5" customHeight="1">
      <c r="A90" s="7"/>
      <c r="B90" s="128" t="s">
        <v>90</v>
      </c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30"/>
      <c r="AR90" s="8"/>
      <c r="AS90" s="112">
        <v>240</v>
      </c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4"/>
      <c r="BH90" s="134">
        <f t="shared" si="1"/>
        <v>0</v>
      </c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6"/>
      <c r="BX90" s="112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4"/>
      <c r="CO90" s="112">
        <f>CO92</f>
        <v>0</v>
      </c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4"/>
    </row>
    <row r="91" spans="1:108" ht="13.5" customHeight="1">
      <c r="A91" s="7"/>
      <c r="B91" s="156" t="s">
        <v>1</v>
      </c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29"/>
      <c r="AS91" s="10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99"/>
      <c r="BH91" s="134">
        <f t="shared" si="1"/>
        <v>0</v>
      </c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6"/>
      <c r="BX91" s="112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4"/>
      <c r="CO91" s="112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4"/>
    </row>
    <row r="92" spans="1:108" ht="43.5" customHeight="1">
      <c r="A92" s="7"/>
      <c r="B92" s="128" t="s">
        <v>37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30"/>
      <c r="AR92" s="8"/>
      <c r="AS92" s="112">
        <v>241</v>
      </c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4"/>
      <c r="BH92" s="134">
        <f t="shared" si="1"/>
        <v>0</v>
      </c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6"/>
      <c r="BX92" s="112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3"/>
      <c r="CN92" s="114"/>
      <c r="CO92" s="112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3"/>
      <c r="DC92" s="113"/>
      <c r="DD92" s="114"/>
    </row>
    <row r="93" spans="1:108" ht="13.5" customHeight="1">
      <c r="A93" s="7"/>
      <c r="B93" s="150" t="s">
        <v>91</v>
      </c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2"/>
      <c r="AR93" s="8"/>
      <c r="AS93" s="112">
        <v>260</v>
      </c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4"/>
      <c r="BH93" s="134">
        <f t="shared" si="1"/>
        <v>32700</v>
      </c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6"/>
      <c r="BX93" s="112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14"/>
      <c r="CO93" s="112">
        <f>CO95+CO96+CO97</f>
        <v>32700</v>
      </c>
      <c r="CP93" s="113"/>
      <c r="CQ93" s="113"/>
      <c r="CR93" s="113"/>
      <c r="CS93" s="113"/>
      <c r="CT93" s="113"/>
      <c r="CU93" s="113"/>
      <c r="CV93" s="113"/>
      <c r="CW93" s="113"/>
      <c r="CX93" s="113"/>
      <c r="CY93" s="113"/>
      <c r="CZ93" s="113"/>
      <c r="DA93" s="113"/>
      <c r="DB93" s="113"/>
      <c r="DC93" s="113"/>
      <c r="DD93" s="114"/>
    </row>
    <row r="94" spans="1:108" ht="13.5" customHeight="1">
      <c r="A94" s="7"/>
      <c r="B94" s="156" t="s">
        <v>1</v>
      </c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29"/>
      <c r="AS94" s="10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99"/>
      <c r="BH94" s="134">
        <f t="shared" si="1"/>
        <v>0</v>
      </c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6"/>
      <c r="BX94" s="112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13"/>
      <c r="CJ94" s="113"/>
      <c r="CK94" s="113"/>
      <c r="CL94" s="113"/>
      <c r="CM94" s="113"/>
      <c r="CN94" s="114"/>
      <c r="CO94" s="112"/>
      <c r="CP94" s="113"/>
      <c r="CQ94" s="113"/>
      <c r="CR94" s="113"/>
      <c r="CS94" s="113"/>
      <c r="CT94" s="113"/>
      <c r="CU94" s="113"/>
      <c r="CV94" s="113"/>
      <c r="CW94" s="113"/>
      <c r="CX94" s="113"/>
      <c r="CY94" s="113"/>
      <c r="CZ94" s="113"/>
      <c r="DA94" s="113"/>
      <c r="DB94" s="113"/>
      <c r="DC94" s="113"/>
      <c r="DD94" s="114"/>
    </row>
    <row r="95" spans="1:108" ht="28.5" customHeight="1">
      <c r="A95" s="7"/>
      <c r="B95" s="128" t="s">
        <v>38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30"/>
      <c r="AR95" s="8"/>
      <c r="AS95" s="112">
        <v>262</v>
      </c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4"/>
      <c r="BH95" s="134">
        <f t="shared" si="1"/>
        <v>24700</v>
      </c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6"/>
      <c r="BX95" s="112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4"/>
      <c r="CO95" s="112">
        <v>24700</v>
      </c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4"/>
    </row>
    <row r="96" spans="1:108" ht="43.5" customHeight="1">
      <c r="A96" s="7"/>
      <c r="B96" s="158" t="s">
        <v>39</v>
      </c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60"/>
      <c r="AR96" s="41"/>
      <c r="AS96" s="112">
        <v>263</v>
      </c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4"/>
      <c r="BH96" s="134">
        <f t="shared" si="1"/>
        <v>0</v>
      </c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6"/>
      <c r="BX96" s="112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4"/>
      <c r="CO96" s="112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4"/>
    </row>
    <row r="97" spans="1:108" ht="13.5" customHeight="1">
      <c r="A97" s="7"/>
      <c r="B97" s="150" t="s">
        <v>40</v>
      </c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2"/>
      <c r="AR97" s="8"/>
      <c r="AS97" s="112">
        <v>290</v>
      </c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4"/>
      <c r="BH97" s="134">
        <f t="shared" si="1"/>
        <v>8000</v>
      </c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6"/>
      <c r="BX97" s="112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4"/>
      <c r="CO97" s="112">
        <v>8000</v>
      </c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113"/>
      <c r="DA97" s="113"/>
      <c r="DB97" s="113"/>
      <c r="DC97" s="113"/>
      <c r="DD97" s="114"/>
    </row>
    <row r="98" spans="1:108" ht="28.5" customHeight="1">
      <c r="A98" s="7"/>
      <c r="B98" s="128" t="s">
        <v>92</v>
      </c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30"/>
      <c r="AR98" s="8"/>
      <c r="AS98" s="112">
        <v>300</v>
      </c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4"/>
      <c r="BH98" s="134">
        <f t="shared" si="1"/>
        <v>132980</v>
      </c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6"/>
      <c r="BX98" s="112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4"/>
      <c r="CO98" s="112">
        <f>CO100+CO101+CO102+CO103</f>
        <v>132980</v>
      </c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  <c r="DA98" s="113"/>
      <c r="DB98" s="113"/>
      <c r="DC98" s="113"/>
      <c r="DD98" s="114"/>
    </row>
    <row r="99" spans="1:108" ht="13.5" customHeight="1">
      <c r="A99" s="7"/>
      <c r="B99" s="156" t="s">
        <v>1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29"/>
      <c r="AS99" s="10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99"/>
      <c r="BH99" s="134">
        <f t="shared" si="1"/>
        <v>0</v>
      </c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6"/>
      <c r="BX99" s="112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CJ99" s="113"/>
      <c r="CK99" s="113"/>
      <c r="CL99" s="113"/>
      <c r="CM99" s="113"/>
      <c r="CN99" s="114"/>
      <c r="CO99" s="112"/>
      <c r="CP99" s="113"/>
      <c r="CQ99" s="113"/>
      <c r="CR99" s="113"/>
      <c r="CS99" s="113"/>
      <c r="CT99" s="113"/>
      <c r="CU99" s="113"/>
      <c r="CV99" s="113"/>
      <c r="CW99" s="113"/>
      <c r="CX99" s="113"/>
      <c r="CY99" s="113"/>
      <c r="CZ99" s="113"/>
      <c r="DA99" s="113"/>
      <c r="DB99" s="113"/>
      <c r="DC99" s="113"/>
      <c r="DD99" s="114"/>
    </row>
    <row r="100" spans="1:108" ht="28.5" customHeight="1">
      <c r="A100" s="7"/>
      <c r="B100" s="128" t="s">
        <v>41</v>
      </c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30"/>
      <c r="AR100" s="8"/>
      <c r="AS100" s="112">
        <v>310</v>
      </c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4"/>
      <c r="BH100" s="134">
        <f t="shared" si="1"/>
        <v>22000</v>
      </c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6"/>
      <c r="BX100" s="112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113"/>
      <c r="CL100" s="113"/>
      <c r="CM100" s="113"/>
      <c r="CN100" s="114"/>
      <c r="CO100" s="112">
        <v>22000</v>
      </c>
      <c r="CP100" s="113"/>
      <c r="CQ100" s="113"/>
      <c r="CR100" s="113"/>
      <c r="CS100" s="113"/>
      <c r="CT100" s="113"/>
      <c r="CU100" s="113"/>
      <c r="CV100" s="113"/>
      <c r="CW100" s="113"/>
      <c r="CX100" s="113"/>
      <c r="CY100" s="113"/>
      <c r="CZ100" s="113"/>
      <c r="DA100" s="113"/>
      <c r="DB100" s="113"/>
      <c r="DC100" s="113"/>
      <c r="DD100" s="114"/>
    </row>
    <row r="101" spans="1:108" ht="28.5" customHeight="1">
      <c r="A101" s="7"/>
      <c r="B101" s="161" t="s">
        <v>42</v>
      </c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3"/>
      <c r="AR101" s="8"/>
      <c r="AS101" s="112">
        <v>320</v>
      </c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4"/>
      <c r="BH101" s="134">
        <f t="shared" si="1"/>
        <v>0</v>
      </c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6"/>
      <c r="BX101" s="112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/>
      <c r="CI101" s="113"/>
      <c r="CJ101" s="113"/>
      <c r="CK101" s="113"/>
      <c r="CL101" s="113"/>
      <c r="CM101" s="113"/>
      <c r="CN101" s="114"/>
      <c r="CO101" s="112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  <c r="DA101" s="113"/>
      <c r="DB101" s="113"/>
      <c r="DC101" s="113"/>
      <c r="DD101" s="114"/>
    </row>
    <row r="102" spans="1:108" ht="28.5" customHeight="1">
      <c r="A102" s="7"/>
      <c r="B102" s="161" t="s">
        <v>43</v>
      </c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3"/>
      <c r="AR102" s="8"/>
      <c r="AS102" s="112">
        <v>330</v>
      </c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4"/>
      <c r="BH102" s="134">
        <f t="shared" si="1"/>
        <v>0</v>
      </c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6"/>
      <c r="BX102" s="112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4"/>
      <c r="CO102" s="112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4"/>
    </row>
    <row r="103" spans="1:108" ht="28.5" customHeight="1">
      <c r="A103" s="7"/>
      <c r="B103" s="128" t="s">
        <v>44</v>
      </c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30"/>
      <c r="AR103" s="8"/>
      <c r="AS103" s="112">
        <v>340</v>
      </c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4"/>
      <c r="BH103" s="134">
        <f t="shared" si="1"/>
        <v>110980</v>
      </c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6"/>
      <c r="BX103" s="112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14"/>
      <c r="CO103" s="112">
        <v>110980</v>
      </c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4"/>
    </row>
    <row r="104" spans="1:108" ht="13.5" customHeight="1">
      <c r="A104" s="7"/>
      <c r="B104" s="137" t="s">
        <v>93</v>
      </c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9"/>
      <c r="AR104" s="8"/>
      <c r="AS104" s="112">
        <v>500</v>
      </c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4"/>
      <c r="BH104" s="134">
        <f t="shared" si="1"/>
        <v>0</v>
      </c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6"/>
      <c r="BX104" s="112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4"/>
      <c r="CO104" s="112">
        <f>CO106+CO107</f>
        <v>0</v>
      </c>
      <c r="CP104" s="113"/>
      <c r="CQ104" s="113"/>
      <c r="CR104" s="113"/>
      <c r="CS104" s="113"/>
      <c r="CT104" s="113"/>
      <c r="CU104" s="113"/>
      <c r="CV104" s="113"/>
      <c r="CW104" s="113"/>
      <c r="CX104" s="113"/>
      <c r="CY104" s="113"/>
      <c r="CZ104" s="113"/>
      <c r="DA104" s="113"/>
      <c r="DB104" s="113"/>
      <c r="DC104" s="113"/>
      <c r="DD104" s="114"/>
    </row>
    <row r="105" spans="1:108" ht="13.5" customHeight="1">
      <c r="A105" s="7"/>
      <c r="B105" s="156" t="s">
        <v>1</v>
      </c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29"/>
      <c r="AS105" s="10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99"/>
      <c r="BH105" s="134">
        <f t="shared" si="1"/>
        <v>0</v>
      </c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6"/>
      <c r="BX105" s="112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3"/>
      <c r="CL105" s="113"/>
      <c r="CM105" s="113"/>
      <c r="CN105" s="114"/>
      <c r="CO105" s="112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4"/>
    </row>
    <row r="106" spans="1:108" ht="43.5" customHeight="1">
      <c r="A106" s="7"/>
      <c r="B106" s="140" t="s">
        <v>52</v>
      </c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8"/>
      <c r="AS106" s="112">
        <v>520</v>
      </c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4"/>
      <c r="BH106" s="134">
        <f t="shared" si="1"/>
        <v>0</v>
      </c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6"/>
      <c r="BX106" s="112"/>
      <c r="BY106" s="113"/>
      <c r="BZ106" s="113"/>
      <c r="CA106" s="113"/>
      <c r="CB106" s="113"/>
      <c r="CC106" s="113"/>
      <c r="CD106" s="113"/>
      <c r="CE106" s="113"/>
      <c r="CF106" s="113"/>
      <c r="CG106" s="113"/>
      <c r="CH106" s="113"/>
      <c r="CI106" s="113"/>
      <c r="CJ106" s="113"/>
      <c r="CK106" s="113"/>
      <c r="CL106" s="113"/>
      <c r="CM106" s="113"/>
      <c r="CN106" s="114"/>
      <c r="CO106" s="112"/>
      <c r="CP106" s="113"/>
      <c r="CQ106" s="113"/>
      <c r="CR106" s="113"/>
      <c r="CS106" s="113"/>
      <c r="CT106" s="113"/>
      <c r="CU106" s="113"/>
      <c r="CV106" s="113"/>
      <c r="CW106" s="113"/>
      <c r="CX106" s="113"/>
      <c r="CY106" s="113"/>
      <c r="CZ106" s="113"/>
      <c r="DA106" s="113"/>
      <c r="DB106" s="113"/>
      <c r="DC106" s="113"/>
      <c r="DD106" s="114"/>
    </row>
    <row r="107" spans="1:108" ht="28.5" customHeight="1">
      <c r="A107" s="7"/>
      <c r="B107" s="140" t="s">
        <v>45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8"/>
      <c r="AS107" s="112">
        <v>530</v>
      </c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4"/>
      <c r="BH107" s="134">
        <f t="shared" si="1"/>
        <v>0</v>
      </c>
      <c r="BI107" s="135"/>
      <c r="BJ107" s="135"/>
      <c r="BK107" s="135"/>
      <c r="BL107" s="135"/>
      <c r="BM107" s="135"/>
      <c r="BN107" s="135"/>
      <c r="BO107" s="135"/>
      <c r="BP107" s="135"/>
      <c r="BQ107" s="135"/>
      <c r="BR107" s="135"/>
      <c r="BS107" s="135"/>
      <c r="BT107" s="135"/>
      <c r="BU107" s="135"/>
      <c r="BV107" s="135"/>
      <c r="BW107" s="136"/>
      <c r="BX107" s="112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3"/>
      <c r="CN107" s="114"/>
      <c r="CO107" s="112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  <c r="CZ107" s="113"/>
      <c r="DA107" s="113"/>
      <c r="DB107" s="113"/>
      <c r="DC107" s="113"/>
      <c r="DD107" s="114"/>
    </row>
    <row r="108" spans="1:108" s="53" customFormat="1" ht="13.5" customHeight="1">
      <c r="A108" s="50"/>
      <c r="B108" s="164" t="s">
        <v>7</v>
      </c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6"/>
      <c r="AR108" s="42"/>
      <c r="AS108" s="167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9"/>
      <c r="BH108" s="134">
        <f t="shared" si="1"/>
        <v>0</v>
      </c>
      <c r="BI108" s="135"/>
      <c r="BJ108" s="135"/>
      <c r="BK108" s="135"/>
      <c r="BL108" s="135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6"/>
      <c r="BX108" s="170"/>
      <c r="BY108" s="171"/>
      <c r="BZ108" s="171"/>
      <c r="CA108" s="171"/>
      <c r="CB108" s="171"/>
      <c r="CC108" s="171"/>
      <c r="CD108" s="171"/>
      <c r="CE108" s="171"/>
      <c r="CF108" s="171"/>
      <c r="CG108" s="171"/>
      <c r="CH108" s="171"/>
      <c r="CI108" s="171"/>
      <c r="CJ108" s="171"/>
      <c r="CK108" s="171"/>
      <c r="CL108" s="171"/>
      <c r="CM108" s="171"/>
      <c r="CN108" s="172"/>
      <c r="CO108" s="170"/>
      <c r="CP108" s="171"/>
      <c r="CQ108" s="171"/>
      <c r="CR108" s="171"/>
      <c r="CS108" s="171"/>
      <c r="CT108" s="171"/>
      <c r="CU108" s="171"/>
      <c r="CV108" s="171"/>
      <c r="CW108" s="171"/>
      <c r="CX108" s="171"/>
      <c r="CY108" s="171"/>
      <c r="CZ108" s="171"/>
      <c r="DA108" s="171"/>
      <c r="DB108" s="171"/>
      <c r="DC108" s="171"/>
      <c r="DD108" s="172"/>
    </row>
    <row r="109" spans="1:108" ht="13.5" customHeight="1">
      <c r="A109" s="7"/>
      <c r="B109" s="150" t="s">
        <v>8</v>
      </c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2"/>
      <c r="AR109" s="8"/>
      <c r="AS109" s="116" t="s">
        <v>26</v>
      </c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8"/>
      <c r="BH109" s="134">
        <f t="shared" si="1"/>
        <v>27800</v>
      </c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6"/>
      <c r="BX109" s="112"/>
      <c r="BY109" s="113"/>
      <c r="BZ109" s="113"/>
      <c r="CA109" s="113"/>
      <c r="CB109" s="113"/>
      <c r="CC109" s="113"/>
      <c r="CD109" s="113"/>
      <c r="CE109" s="113"/>
      <c r="CF109" s="113"/>
      <c r="CG109" s="113"/>
      <c r="CH109" s="113"/>
      <c r="CI109" s="113"/>
      <c r="CJ109" s="113"/>
      <c r="CK109" s="113"/>
      <c r="CL109" s="113"/>
      <c r="CM109" s="113"/>
      <c r="CN109" s="114"/>
      <c r="CO109" s="112">
        <v>27800</v>
      </c>
      <c r="CP109" s="113"/>
      <c r="CQ109" s="113"/>
      <c r="CR109" s="113"/>
      <c r="CS109" s="113"/>
      <c r="CT109" s="113"/>
      <c r="CU109" s="113"/>
      <c r="CV109" s="113"/>
      <c r="CW109" s="113"/>
      <c r="CX109" s="113"/>
      <c r="CY109" s="113"/>
      <c r="CZ109" s="113"/>
      <c r="DA109" s="113"/>
      <c r="DB109" s="113"/>
      <c r="DC109" s="113"/>
      <c r="DD109" s="114"/>
    </row>
    <row r="110" spans="1:108" ht="13.5" customHeight="1">
      <c r="A110" s="5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5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</row>
    <row r="111" spans="1:108" ht="13.5" customHeight="1">
      <c r="A111" s="5"/>
      <c r="B111" s="63" t="s">
        <v>150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5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</row>
    <row r="112" spans="1:108" ht="14.25" customHeight="1">
      <c r="A112" s="119" t="s">
        <v>0</v>
      </c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1"/>
      <c r="AS112" s="119" t="s">
        <v>121</v>
      </c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1"/>
      <c r="BH112" s="119" t="s">
        <v>3</v>
      </c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1"/>
      <c r="BX112" s="115" t="s">
        <v>120</v>
      </c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</row>
    <row r="113" spans="1:108" ht="158.25" customHeight="1">
      <c r="A113" s="122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4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4"/>
      <c r="BH113" s="122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4"/>
      <c r="BX113" s="116" t="s">
        <v>119</v>
      </c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8"/>
      <c r="CO113" s="125" t="s">
        <v>147</v>
      </c>
      <c r="CP113" s="126"/>
      <c r="CQ113" s="126"/>
      <c r="CR113" s="126"/>
      <c r="CS113" s="126"/>
      <c r="CT113" s="126"/>
      <c r="CU113" s="126"/>
      <c r="CV113" s="126"/>
      <c r="CW113" s="126"/>
      <c r="CX113" s="126"/>
      <c r="CY113" s="126"/>
      <c r="CZ113" s="126"/>
      <c r="DA113" s="126"/>
      <c r="DB113" s="126"/>
      <c r="DC113" s="126"/>
      <c r="DD113" s="127"/>
    </row>
    <row r="114" spans="1:108" ht="28.5" customHeight="1">
      <c r="A114" s="7"/>
      <c r="B114" s="128" t="s">
        <v>21</v>
      </c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30"/>
      <c r="AR114" s="8"/>
      <c r="AS114" s="116" t="s">
        <v>26</v>
      </c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8"/>
      <c r="BH114" s="112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4"/>
      <c r="BX114" s="112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4"/>
      <c r="CO114" s="112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4"/>
    </row>
    <row r="115" spans="1:108" ht="13.5" customHeight="1">
      <c r="A115" s="7"/>
      <c r="B115" s="131" t="s">
        <v>4</v>
      </c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3"/>
      <c r="AR115" s="44"/>
      <c r="AS115" s="116" t="s">
        <v>26</v>
      </c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8"/>
      <c r="BH115" s="134">
        <f>CO115</f>
        <v>3130800</v>
      </c>
      <c r="BI115" s="135"/>
      <c r="BJ115" s="135"/>
      <c r="BK115" s="135"/>
      <c r="BL115" s="135"/>
      <c r="BM115" s="135"/>
      <c r="BN115" s="135"/>
      <c r="BO115" s="135"/>
      <c r="BP115" s="135"/>
      <c r="BQ115" s="135"/>
      <c r="BR115" s="135"/>
      <c r="BS115" s="135"/>
      <c r="BT115" s="135"/>
      <c r="BU115" s="135"/>
      <c r="BV115" s="135"/>
      <c r="BW115" s="136"/>
      <c r="BX115" s="134"/>
      <c r="BY115" s="135"/>
      <c r="BZ115" s="135"/>
      <c r="CA115" s="135"/>
      <c r="CB115" s="135"/>
      <c r="CC115" s="135"/>
      <c r="CD115" s="135"/>
      <c r="CE115" s="135"/>
      <c r="CF115" s="135"/>
      <c r="CG115" s="135"/>
      <c r="CH115" s="135"/>
      <c r="CI115" s="135"/>
      <c r="CJ115" s="135"/>
      <c r="CK115" s="135"/>
      <c r="CL115" s="135"/>
      <c r="CM115" s="135"/>
      <c r="CN115" s="136"/>
      <c r="CO115" s="134">
        <f>CO117+CO118</f>
        <v>3130800</v>
      </c>
      <c r="CP115" s="135"/>
      <c r="CQ115" s="135"/>
      <c r="CR115" s="135"/>
      <c r="CS115" s="135"/>
      <c r="CT115" s="135"/>
      <c r="CU115" s="135"/>
      <c r="CV115" s="135"/>
      <c r="CW115" s="135"/>
      <c r="CX115" s="135"/>
      <c r="CY115" s="135"/>
      <c r="CZ115" s="135"/>
      <c r="DA115" s="135"/>
      <c r="DB115" s="135"/>
      <c r="DC115" s="135"/>
      <c r="DD115" s="136"/>
    </row>
    <row r="116" spans="1:108" ht="13.5" customHeight="1">
      <c r="A116" s="7"/>
      <c r="B116" s="137" t="s">
        <v>5</v>
      </c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9"/>
      <c r="AR116" s="8"/>
      <c r="AS116" s="116" t="s">
        <v>26</v>
      </c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8"/>
      <c r="BH116" s="134">
        <f>CO116</f>
        <v>0</v>
      </c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6"/>
      <c r="BX116" s="112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4"/>
      <c r="CO116" s="112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3"/>
      <c r="DC116" s="113"/>
      <c r="DD116" s="114"/>
    </row>
    <row r="117" spans="1:108" ht="42" customHeight="1">
      <c r="A117" s="7"/>
      <c r="B117" s="128" t="s">
        <v>167</v>
      </c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30"/>
      <c r="AR117" s="8"/>
      <c r="AS117" s="116" t="s">
        <v>26</v>
      </c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8"/>
      <c r="BH117" s="134">
        <f>CO117</f>
        <v>3096500</v>
      </c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135"/>
      <c r="BS117" s="135"/>
      <c r="BT117" s="135"/>
      <c r="BU117" s="135"/>
      <c r="BV117" s="135"/>
      <c r="BW117" s="136"/>
      <c r="BX117" s="112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4"/>
      <c r="CO117" s="112">
        <v>3096500</v>
      </c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4"/>
    </row>
    <row r="118" spans="1:108" ht="13.5" customHeight="1">
      <c r="A118" s="7"/>
      <c r="B118" s="137" t="s">
        <v>166</v>
      </c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9"/>
      <c r="AR118" s="8"/>
      <c r="AS118" s="141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143"/>
      <c r="BH118" s="134">
        <f>CO118</f>
        <v>34300</v>
      </c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6"/>
      <c r="BX118" s="112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4"/>
      <c r="CO118" s="112">
        <v>34300</v>
      </c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3"/>
      <c r="DD118" s="114"/>
    </row>
    <row r="119" spans="1:108" ht="107.25" customHeight="1">
      <c r="A119" s="7"/>
      <c r="B119" s="143" t="s">
        <v>132</v>
      </c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1"/>
      <c r="AR119" s="8"/>
      <c r="AS119" s="116" t="s">
        <v>26</v>
      </c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8"/>
      <c r="BH119" s="112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4"/>
      <c r="BX119" s="112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4"/>
      <c r="CO119" s="112" t="s">
        <v>24</v>
      </c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3"/>
      <c r="DD119" s="114"/>
    </row>
    <row r="120" spans="1:108" ht="13.5" customHeight="1">
      <c r="A120" s="7"/>
      <c r="B120" s="137" t="s">
        <v>5</v>
      </c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9"/>
      <c r="AR120" s="8"/>
      <c r="AS120" s="116" t="s">
        <v>26</v>
      </c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8"/>
      <c r="BH120" s="112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4"/>
      <c r="BX120" s="112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4"/>
      <c r="CO120" s="112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4"/>
    </row>
    <row r="121" spans="1:108" ht="13.5" customHeight="1">
      <c r="A121" s="7"/>
      <c r="B121" s="145" t="s">
        <v>46</v>
      </c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8"/>
      <c r="AS121" s="116" t="s">
        <v>26</v>
      </c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8"/>
      <c r="BH121" s="112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4"/>
      <c r="BX121" s="112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4"/>
      <c r="CO121" s="112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3"/>
      <c r="CZ121" s="113"/>
      <c r="DA121" s="113"/>
      <c r="DB121" s="113"/>
      <c r="DC121" s="113"/>
      <c r="DD121" s="114"/>
    </row>
    <row r="122" spans="1:108" ht="13.5" customHeight="1">
      <c r="A122" s="7"/>
      <c r="B122" s="145" t="s">
        <v>47</v>
      </c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8"/>
      <c r="AS122" s="116" t="s">
        <v>26</v>
      </c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8"/>
      <c r="BH122" s="112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4"/>
      <c r="BX122" s="112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4"/>
      <c r="CO122" s="112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3"/>
      <c r="DD122" s="114"/>
    </row>
    <row r="123" spans="1:108" ht="13.5" customHeight="1">
      <c r="A123" s="7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8"/>
      <c r="AS123" s="141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3"/>
      <c r="BH123" s="112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4"/>
      <c r="BX123" s="112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4"/>
      <c r="CO123" s="112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3"/>
      <c r="DD123" s="114"/>
    </row>
    <row r="124" spans="1:108" ht="28.5" customHeight="1">
      <c r="A124" s="7"/>
      <c r="B124" s="128" t="s">
        <v>48</v>
      </c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30"/>
      <c r="AR124" s="8"/>
      <c r="AS124" s="116" t="s">
        <v>26</v>
      </c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8"/>
      <c r="BH124" s="112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4"/>
      <c r="BX124" s="112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13"/>
      <c r="CJ124" s="113"/>
      <c r="CK124" s="113"/>
      <c r="CL124" s="113"/>
      <c r="CM124" s="113"/>
      <c r="CN124" s="114"/>
      <c r="CO124" s="112"/>
      <c r="CP124" s="113"/>
      <c r="CQ124" s="113"/>
      <c r="CR124" s="113"/>
      <c r="CS124" s="113"/>
      <c r="CT124" s="113"/>
      <c r="CU124" s="113"/>
      <c r="CV124" s="113"/>
      <c r="CW124" s="113"/>
      <c r="CX124" s="113"/>
      <c r="CY124" s="113"/>
      <c r="CZ124" s="113"/>
      <c r="DA124" s="113"/>
      <c r="DB124" s="113"/>
      <c r="DC124" s="113"/>
      <c r="DD124" s="114"/>
    </row>
    <row r="125" spans="1:108" ht="13.5" customHeight="1">
      <c r="A125" s="7"/>
      <c r="B125" s="146" t="s">
        <v>5</v>
      </c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8"/>
      <c r="AS125" s="116" t="s">
        <v>26</v>
      </c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8"/>
      <c r="BH125" s="112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4"/>
      <c r="BX125" s="112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4"/>
      <c r="CO125" s="112"/>
      <c r="CP125" s="113"/>
      <c r="CQ125" s="113"/>
      <c r="CR125" s="113"/>
      <c r="CS125" s="113"/>
      <c r="CT125" s="113"/>
      <c r="CU125" s="113"/>
      <c r="CV125" s="113"/>
      <c r="CW125" s="113"/>
      <c r="CX125" s="113"/>
      <c r="CY125" s="113"/>
      <c r="CZ125" s="113"/>
      <c r="DA125" s="113"/>
      <c r="DB125" s="113"/>
      <c r="DC125" s="113"/>
      <c r="DD125" s="114"/>
    </row>
    <row r="126" spans="1:108" ht="13.5" customHeight="1">
      <c r="A126" s="7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8"/>
      <c r="AS126" s="141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3"/>
      <c r="BH126" s="112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4"/>
      <c r="BX126" s="112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4"/>
      <c r="CO126" s="112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  <c r="DA126" s="113"/>
      <c r="DB126" s="113"/>
      <c r="DC126" s="113"/>
      <c r="DD126" s="114"/>
    </row>
    <row r="127" spans="1:108" ht="28.5" customHeight="1">
      <c r="A127" s="7"/>
      <c r="B127" s="128" t="s">
        <v>51</v>
      </c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30"/>
      <c r="AR127" s="8"/>
      <c r="AS127" s="116" t="s">
        <v>26</v>
      </c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8"/>
      <c r="BH127" s="112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4"/>
      <c r="BX127" s="112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4"/>
      <c r="CO127" s="112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4"/>
    </row>
    <row r="128" spans="1:108" ht="28.5" customHeight="1">
      <c r="A128" s="7"/>
      <c r="B128" s="128" t="s">
        <v>25</v>
      </c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30"/>
      <c r="AR128" s="8"/>
      <c r="AS128" s="116" t="s">
        <v>26</v>
      </c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8"/>
      <c r="BH128" s="112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4"/>
      <c r="BX128" s="112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4"/>
      <c r="CO128" s="112"/>
      <c r="CP128" s="113"/>
      <c r="CQ128" s="113"/>
      <c r="CR128" s="113"/>
      <c r="CS128" s="113"/>
      <c r="CT128" s="113"/>
      <c r="CU128" s="113"/>
      <c r="CV128" s="113"/>
      <c r="CW128" s="113"/>
      <c r="CX128" s="113"/>
      <c r="CY128" s="113"/>
      <c r="CZ128" s="113"/>
      <c r="DA128" s="113"/>
      <c r="DB128" s="113"/>
      <c r="DC128" s="113"/>
      <c r="DD128" s="114"/>
    </row>
    <row r="129" spans="1:108" s="6" customFormat="1" ht="13.5" customHeight="1">
      <c r="A129" s="43"/>
      <c r="B129" s="131" t="s">
        <v>6</v>
      </c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3"/>
      <c r="AR129" s="44"/>
      <c r="AS129" s="147">
        <v>900</v>
      </c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9"/>
      <c r="BH129" s="134">
        <f>CO129</f>
        <v>3130800</v>
      </c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135"/>
      <c r="BS129" s="135"/>
      <c r="BT129" s="135"/>
      <c r="BU129" s="135"/>
      <c r="BV129" s="135"/>
      <c r="BW129" s="136"/>
      <c r="BX129" s="134"/>
      <c r="BY129" s="135"/>
      <c r="BZ129" s="135"/>
      <c r="CA129" s="135"/>
      <c r="CB129" s="135"/>
      <c r="CC129" s="135"/>
      <c r="CD129" s="135"/>
      <c r="CE129" s="135"/>
      <c r="CF129" s="135"/>
      <c r="CG129" s="135"/>
      <c r="CH129" s="135"/>
      <c r="CI129" s="135"/>
      <c r="CJ129" s="135"/>
      <c r="CK129" s="135"/>
      <c r="CL129" s="135"/>
      <c r="CM129" s="135"/>
      <c r="CN129" s="136"/>
      <c r="CO129" s="134">
        <f>CO131+CO136+CO144+CO147+CO152+CO158</f>
        <v>3130800</v>
      </c>
      <c r="CP129" s="135"/>
      <c r="CQ129" s="135"/>
      <c r="CR129" s="135"/>
      <c r="CS129" s="135"/>
      <c r="CT129" s="135"/>
      <c r="CU129" s="135"/>
      <c r="CV129" s="135"/>
      <c r="CW129" s="135"/>
      <c r="CX129" s="135"/>
      <c r="CY129" s="135"/>
      <c r="CZ129" s="135"/>
      <c r="DA129" s="135"/>
      <c r="DB129" s="135"/>
      <c r="DC129" s="135"/>
      <c r="DD129" s="136"/>
    </row>
    <row r="130" spans="1:108" ht="13.5" customHeight="1">
      <c r="A130" s="7"/>
      <c r="B130" s="150" t="s">
        <v>5</v>
      </c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2"/>
      <c r="AR130" s="8"/>
      <c r="AS130" s="141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3"/>
      <c r="BH130" s="134">
        <f aca="true" t="shared" si="2" ref="BH130:BH161">CO130</f>
        <v>0</v>
      </c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5"/>
      <c r="BW130" s="136"/>
      <c r="BX130" s="112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4"/>
      <c r="CO130" s="112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4"/>
    </row>
    <row r="131" spans="1:108" ht="28.5" customHeight="1">
      <c r="A131" s="7"/>
      <c r="B131" s="153" t="s">
        <v>88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5"/>
      <c r="AR131" s="45"/>
      <c r="AS131" s="112">
        <v>210</v>
      </c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4"/>
      <c r="BH131" s="134">
        <f t="shared" si="2"/>
        <v>2531800</v>
      </c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5"/>
      <c r="BW131" s="136"/>
      <c r="BX131" s="112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4"/>
      <c r="CO131" s="112">
        <f>CO133+CO134+CO135</f>
        <v>2531800</v>
      </c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4"/>
    </row>
    <row r="132" spans="1:108" ht="13.5" customHeight="1">
      <c r="A132" s="7"/>
      <c r="B132" s="156" t="s">
        <v>1</v>
      </c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28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/>
      <c r="BF132" s="111"/>
      <c r="BG132" s="111"/>
      <c r="BH132" s="134">
        <f t="shared" si="2"/>
        <v>0</v>
      </c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5"/>
      <c r="BW132" s="136"/>
      <c r="BX132" s="112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4"/>
      <c r="CO132" s="112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3"/>
      <c r="DC132" s="113"/>
      <c r="DD132" s="114"/>
    </row>
    <row r="133" spans="1:108" ht="13.5" customHeight="1">
      <c r="A133" s="7"/>
      <c r="B133" s="150" t="s">
        <v>28</v>
      </c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2"/>
      <c r="AR133" s="8"/>
      <c r="AS133" s="112">
        <v>211</v>
      </c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4"/>
      <c r="BH133" s="134">
        <f t="shared" si="2"/>
        <v>1936300</v>
      </c>
      <c r="BI133" s="135"/>
      <c r="BJ133" s="135"/>
      <c r="BK133" s="135"/>
      <c r="BL133" s="135"/>
      <c r="BM133" s="135"/>
      <c r="BN133" s="135"/>
      <c r="BO133" s="135"/>
      <c r="BP133" s="135"/>
      <c r="BQ133" s="135"/>
      <c r="BR133" s="135"/>
      <c r="BS133" s="135"/>
      <c r="BT133" s="135"/>
      <c r="BU133" s="135"/>
      <c r="BV133" s="135"/>
      <c r="BW133" s="136"/>
      <c r="BX133" s="112"/>
      <c r="BY133" s="113"/>
      <c r="BZ133" s="113"/>
      <c r="CA133" s="113"/>
      <c r="CB133" s="113"/>
      <c r="CC133" s="113"/>
      <c r="CD133" s="113"/>
      <c r="CE133" s="113"/>
      <c r="CF133" s="113"/>
      <c r="CG133" s="113"/>
      <c r="CH133" s="113"/>
      <c r="CI133" s="113"/>
      <c r="CJ133" s="113"/>
      <c r="CK133" s="113"/>
      <c r="CL133" s="113"/>
      <c r="CM133" s="113"/>
      <c r="CN133" s="114"/>
      <c r="CO133" s="112">
        <v>1936300</v>
      </c>
      <c r="CP133" s="113"/>
      <c r="CQ133" s="113"/>
      <c r="CR133" s="113"/>
      <c r="CS133" s="113"/>
      <c r="CT133" s="113"/>
      <c r="CU133" s="113"/>
      <c r="CV133" s="113"/>
      <c r="CW133" s="113"/>
      <c r="CX133" s="113"/>
      <c r="CY133" s="113"/>
      <c r="CZ133" s="113"/>
      <c r="DA133" s="113"/>
      <c r="DB133" s="113"/>
      <c r="DC133" s="113"/>
      <c r="DD133" s="114"/>
    </row>
    <row r="134" spans="1:108" ht="13.5" customHeight="1">
      <c r="A134" s="7"/>
      <c r="B134" s="150" t="s">
        <v>29</v>
      </c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2"/>
      <c r="AR134" s="46"/>
      <c r="AS134" s="112">
        <v>212</v>
      </c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4"/>
      <c r="BH134" s="134">
        <f t="shared" si="2"/>
        <v>10800</v>
      </c>
      <c r="BI134" s="135"/>
      <c r="BJ134" s="135"/>
      <c r="BK134" s="135"/>
      <c r="BL134" s="135"/>
      <c r="BM134" s="135"/>
      <c r="BN134" s="135"/>
      <c r="BO134" s="135"/>
      <c r="BP134" s="135"/>
      <c r="BQ134" s="135"/>
      <c r="BR134" s="135"/>
      <c r="BS134" s="135"/>
      <c r="BT134" s="135"/>
      <c r="BU134" s="135"/>
      <c r="BV134" s="135"/>
      <c r="BW134" s="136"/>
      <c r="BX134" s="112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4"/>
      <c r="CO134" s="112">
        <v>10800</v>
      </c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4"/>
    </row>
    <row r="135" spans="1:108" ht="13.5" customHeight="1">
      <c r="A135" s="7"/>
      <c r="B135" s="150" t="s">
        <v>30</v>
      </c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2"/>
      <c r="AR135" s="8"/>
      <c r="AS135" s="112">
        <v>213</v>
      </c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4"/>
      <c r="BH135" s="134">
        <f t="shared" si="2"/>
        <v>584700</v>
      </c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6"/>
      <c r="BX135" s="112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4"/>
      <c r="CO135" s="112">
        <v>584700</v>
      </c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4"/>
    </row>
    <row r="136" spans="1:108" ht="13.5" customHeight="1">
      <c r="A136" s="7"/>
      <c r="B136" s="150" t="s">
        <v>89</v>
      </c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2"/>
      <c r="AR136" s="8"/>
      <c r="AS136" s="112">
        <v>220</v>
      </c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4"/>
      <c r="BH136" s="134">
        <f t="shared" si="2"/>
        <v>396500</v>
      </c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6"/>
      <c r="BX136" s="112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4"/>
      <c r="CO136" s="112">
        <f>CO138+CO139+CO140+CO141+CO142+CO143</f>
        <v>396500</v>
      </c>
      <c r="CP136" s="113"/>
      <c r="CQ136" s="113"/>
      <c r="CR136" s="113"/>
      <c r="CS136" s="113"/>
      <c r="CT136" s="113"/>
      <c r="CU136" s="113"/>
      <c r="CV136" s="113"/>
      <c r="CW136" s="113"/>
      <c r="CX136" s="113"/>
      <c r="CY136" s="113"/>
      <c r="CZ136" s="113"/>
      <c r="DA136" s="113"/>
      <c r="DB136" s="113"/>
      <c r="DC136" s="113"/>
      <c r="DD136" s="114"/>
    </row>
    <row r="137" spans="1:108" ht="13.5" customHeight="1">
      <c r="A137" s="7"/>
      <c r="B137" s="157" t="s">
        <v>1</v>
      </c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29"/>
      <c r="AS137" s="10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99"/>
      <c r="BH137" s="134">
        <f t="shared" si="2"/>
        <v>0</v>
      </c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6"/>
      <c r="BX137" s="112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3"/>
      <c r="CL137" s="113"/>
      <c r="CM137" s="113"/>
      <c r="CN137" s="114"/>
      <c r="CO137" s="112"/>
      <c r="CP137" s="113"/>
      <c r="CQ137" s="113"/>
      <c r="CR137" s="113"/>
      <c r="CS137" s="113"/>
      <c r="CT137" s="113"/>
      <c r="CU137" s="113"/>
      <c r="CV137" s="113"/>
      <c r="CW137" s="113"/>
      <c r="CX137" s="113"/>
      <c r="CY137" s="113"/>
      <c r="CZ137" s="113"/>
      <c r="DA137" s="113"/>
      <c r="DB137" s="113"/>
      <c r="DC137" s="113"/>
      <c r="DD137" s="114"/>
    </row>
    <row r="138" spans="1:108" ht="13.5" customHeight="1">
      <c r="A138" s="7"/>
      <c r="B138" s="150" t="s">
        <v>31</v>
      </c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2"/>
      <c r="AR138" s="8"/>
      <c r="AS138" s="112">
        <v>221</v>
      </c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4"/>
      <c r="BH138" s="134">
        <f t="shared" si="2"/>
        <v>38100</v>
      </c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6"/>
      <c r="BX138" s="112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  <c r="CN138" s="114"/>
      <c r="CO138" s="112">
        <v>38100</v>
      </c>
      <c r="CP138" s="113"/>
      <c r="CQ138" s="113"/>
      <c r="CR138" s="113"/>
      <c r="CS138" s="113"/>
      <c r="CT138" s="113"/>
      <c r="CU138" s="113"/>
      <c r="CV138" s="113"/>
      <c r="CW138" s="113"/>
      <c r="CX138" s="113"/>
      <c r="CY138" s="113"/>
      <c r="CZ138" s="113"/>
      <c r="DA138" s="113"/>
      <c r="DB138" s="113"/>
      <c r="DC138" s="113"/>
      <c r="DD138" s="114"/>
    </row>
    <row r="139" spans="1:108" ht="13.5" customHeight="1">
      <c r="A139" s="7"/>
      <c r="B139" s="150" t="s">
        <v>32</v>
      </c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2"/>
      <c r="AR139" s="8"/>
      <c r="AS139" s="112">
        <v>222</v>
      </c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4"/>
      <c r="BH139" s="134">
        <f t="shared" si="2"/>
        <v>48000</v>
      </c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6"/>
      <c r="BX139" s="112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4"/>
      <c r="CO139" s="112">
        <v>48000</v>
      </c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3"/>
      <c r="DC139" s="113"/>
      <c r="DD139" s="114"/>
    </row>
    <row r="140" spans="1:108" ht="13.5" customHeight="1">
      <c r="A140" s="7"/>
      <c r="B140" s="150" t="s">
        <v>33</v>
      </c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2"/>
      <c r="AR140" s="8"/>
      <c r="AS140" s="112">
        <v>223</v>
      </c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4"/>
      <c r="BH140" s="134">
        <f t="shared" si="2"/>
        <v>196900</v>
      </c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6"/>
      <c r="BX140" s="112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4"/>
      <c r="CO140" s="112">
        <v>196900</v>
      </c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3"/>
      <c r="DB140" s="113"/>
      <c r="DC140" s="113"/>
      <c r="DD140" s="114"/>
    </row>
    <row r="141" spans="1:108" ht="28.5" customHeight="1">
      <c r="A141" s="7"/>
      <c r="B141" s="128" t="s">
        <v>34</v>
      </c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30"/>
      <c r="AR141" s="8"/>
      <c r="AS141" s="112">
        <v>224</v>
      </c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4"/>
      <c r="BH141" s="134">
        <f t="shared" si="2"/>
        <v>0</v>
      </c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6"/>
      <c r="BX141" s="112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4"/>
      <c r="CO141" s="112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4"/>
    </row>
    <row r="142" spans="1:108" ht="28.5" customHeight="1">
      <c r="A142" s="7"/>
      <c r="B142" s="128" t="s">
        <v>35</v>
      </c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  <c r="AQ142" s="130"/>
      <c r="AR142" s="8"/>
      <c r="AS142" s="112">
        <v>225</v>
      </c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4"/>
      <c r="BH142" s="134">
        <f t="shared" si="2"/>
        <v>71500</v>
      </c>
      <c r="BI142" s="135"/>
      <c r="BJ142" s="135"/>
      <c r="BK142" s="135"/>
      <c r="BL142" s="135"/>
      <c r="BM142" s="135"/>
      <c r="BN142" s="135"/>
      <c r="BO142" s="135"/>
      <c r="BP142" s="135"/>
      <c r="BQ142" s="135"/>
      <c r="BR142" s="135"/>
      <c r="BS142" s="135"/>
      <c r="BT142" s="135"/>
      <c r="BU142" s="135"/>
      <c r="BV142" s="135"/>
      <c r="BW142" s="136"/>
      <c r="BX142" s="112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4"/>
      <c r="CO142" s="112">
        <v>71500</v>
      </c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4"/>
    </row>
    <row r="143" spans="1:108" ht="13.5" customHeight="1">
      <c r="A143" s="7"/>
      <c r="B143" s="150" t="s">
        <v>36</v>
      </c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2"/>
      <c r="AR143" s="8"/>
      <c r="AS143" s="112">
        <v>226</v>
      </c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4"/>
      <c r="BH143" s="134">
        <f t="shared" si="2"/>
        <v>42000</v>
      </c>
      <c r="BI143" s="135"/>
      <c r="BJ143" s="135"/>
      <c r="BK143" s="135"/>
      <c r="BL143" s="135"/>
      <c r="BM143" s="135"/>
      <c r="BN143" s="135"/>
      <c r="BO143" s="135"/>
      <c r="BP143" s="135"/>
      <c r="BQ143" s="135"/>
      <c r="BR143" s="135"/>
      <c r="BS143" s="135"/>
      <c r="BT143" s="135"/>
      <c r="BU143" s="135"/>
      <c r="BV143" s="135"/>
      <c r="BW143" s="136"/>
      <c r="BX143" s="112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4"/>
      <c r="CO143" s="112">
        <v>42000</v>
      </c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4"/>
    </row>
    <row r="144" spans="1:108" ht="28.5" customHeight="1">
      <c r="A144" s="7"/>
      <c r="B144" s="128" t="s">
        <v>90</v>
      </c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30"/>
      <c r="AR144" s="8"/>
      <c r="AS144" s="112">
        <v>240</v>
      </c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4"/>
      <c r="BH144" s="134">
        <f t="shared" si="2"/>
        <v>0</v>
      </c>
      <c r="BI144" s="135"/>
      <c r="BJ144" s="135"/>
      <c r="BK144" s="135"/>
      <c r="BL144" s="135"/>
      <c r="BM144" s="135"/>
      <c r="BN144" s="135"/>
      <c r="BO144" s="135"/>
      <c r="BP144" s="135"/>
      <c r="BQ144" s="135"/>
      <c r="BR144" s="135"/>
      <c r="BS144" s="135"/>
      <c r="BT144" s="135"/>
      <c r="BU144" s="135"/>
      <c r="BV144" s="135"/>
      <c r="BW144" s="136"/>
      <c r="BX144" s="112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4"/>
      <c r="CO144" s="112">
        <f>CO146</f>
        <v>0</v>
      </c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4"/>
    </row>
    <row r="145" spans="1:108" ht="13.5" customHeight="1">
      <c r="A145" s="7"/>
      <c r="B145" s="156" t="s">
        <v>1</v>
      </c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29"/>
      <c r="AS145" s="10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99"/>
      <c r="BH145" s="134">
        <f t="shared" si="2"/>
        <v>0</v>
      </c>
      <c r="BI145" s="135"/>
      <c r="BJ145" s="135"/>
      <c r="BK145" s="135"/>
      <c r="BL145" s="135"/>
      <c r="BM145" s="135"/>
      <c r="BN145" s="135"/>
      <c r="BO145" s="135"/>
      <c r="BP145" s="135"/>
      <c r="BQ145" s="135"/>
      <c r="BR145" s="135"/>
      <c r="BS145" s="135"/>
      <c r="BT145" s="135"/>
      <c r="BU145" s="135"/>
      <c r="BV145" s="135"/>
      <c r="BW145" s="136"/>
      <c r="BX145" s="112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4"/>
      <c r="CO145" s="112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4"/>
    </row>
    <row r="146" spans="1:108" ht="43.5" customHeight="1">
      <c r="A146" s="7"/>
      <c r="B146" s="128" t="s">
        <v>37</v>
      </c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30"/>
      <c r="AR146" s="8"/>
      <c r="AS146" s="112">
        <v>241</v>
      </c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4"/>
      <c r="BH146" s="134">
        <f t="shared" si="2"/>
        <v>0</v>
      </c>
      <c r="BI146" s="135"/>
      <c r="BJ146" s="135"/>
      <c r="BK146" s="135"/>
      <c r="BL146" s="135"/>
      <c r="BM146" s="135"/>
      <c r="BN146" s="135"/>
      <c r="BO146" s="135"/>
      <c r="BP146" s="135"/>
      <c r="BQ146" s="135"/>
      <c r="BR146" s="135"/>
      <c r="BS146" s="135"/>
      <c r="BT146" s="135"/>
      <c r="BU146" s="135"/>
      <c r="BV146" s="135"/>
      <c r="BW146" s="136"/>
      <c r="BX146" s="112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4"/>
      <c r="CO146" s="112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4"/>
    </row>
    <row r="147" spans="1:108" ht="13.5" customHeight="1">
      <c r="A147" s="7"/>
      <c r="B147" s="150" t="s">
        <v>91</v>
      </c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2"/>
      <c r="AR147" s="8"/>
      <c r="AS147" s="112">
        <v>260</v>
      </c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4"/>
      <c r="BH147" s="134">
        <f t="shared" si="2"/>
        <v>33500</v>
      </c>
      <c r="BI147" s="135"/>
      <c r="BJ147" s="135"/>
      <c r="BK147" s="135"/>
      <c r="BL147" s="135"/>
      <c r="BM147" s="135"/>
      <c r="BN147" s="135"/>
      <c r="BO147" s="135"/>
      <c r="BP147" s="135"/>
      <c r="BQ147" s="135"/>
      <c r="BR147" s="135"/>
      <c r="BS147" s="135"/>
      <c r="BT147" s="135"/>
      <c r="BU147" s="135"/>
      <c r="BV147" s="135"/>
      <c r="BW147" s="136"/>
      <c r="BX147" s="112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4"/>
      <c r="CO147" s="112">
        <f>CO149+CO150+CO151</f>
        <v>33500</v>
      </c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4"/>
    </row>
    <row r="148" spans="1:108" ht="13.5" customHeight="1">
      <c r="A148" s="7"/>
      <c r="B148" s="156" t="s">
        <v>1</v>
      </c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29"/>
      <c r="AS148" s="10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99"/>
      <c r="BH148" s="134">
        <f t="shared" si="2"/>
        <v>0</v>
      </c>
      <c r="BI148" s="135"/>
      <c r="BJ148" s="135"/>
      <c r="BK148" s="135"/>
      <c r="BL148" s="135"/>
      <c r="BM148" s="135"/>
      <c r="BN148" s="135"/>
      <c r="BO148" s="135"/>
      <c r="BP148" s="135"/>
      <c r="BQ148" s="135"/>
      <c r="BR148" s="135"/>
      <c r="BS148" s="135"/>
      <c r="BT148" s="135"/>
      <c r="BU148" s="135"/>
      <c r="BV148" s="135"/>
      <c r="BW148" s="136"/>
      <c r="BX148" s="112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4"/>
      <c r="CO148" s="112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4"/>
    </row>
    <row r="149" spans="1:108" ht="28.5" customHeight="1">
      <c r="A149" s="7"/>
      <c r="B149" s="128" t="s">
        <v>38</v>
      </c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30"/>
      <c r="AR149" s="8"/>
      <c r="AS149" s="112">
        <v>262</v>
      </c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4"/>
      <c r="BH149" s="134">
        <f t="shared" si="2"/>
        <v>25500</v>
      </c>
      <c r="BI149" s="135"/>
      <c r="BJ149" s="135"/>
      <c r="BK149" s="135"/>
      <c r="BL149" s="135"/>
      <c r="BM149" s="135"/>
      <c r="BN149" s="135"/>
      <c r="BO149" s="135"/>
      <c r="BP149" s="135"/>
      <c r="BQ149" s="135"/>
      <c r="BR149" s="135"/>
      <c r="BS149" s="135"/>
      <c r="BT149" s="135"/>
      <c r="BU149" s="135"/>
      <c r="BV149" s="135"/>
      <c r="BW149" s="136"/>
      <c r="BX149" s="112"/>
      <c r="BY149" s="113"/>
      <c r="BZ149" s="113"/>
      <c r="CA149" s="113"/>
      <c r="CB149" s="113"/>
      <c r="CC149" s="113"/>
      <c r="CD149" s="113"/>
      <c r="CE149" s="113"/>
      <c r="CF149" s="113"/>
      <c r="CG149" s="113"/>
      <c r="CH149" s="113"/>
      <c r="CI149" s="113"/>
      <c r="CJ149" s="113"/>
      <c r="CK149" s="113"/>
      <c r="CL149" s="113"/>
      <c r="CM149" s="113"/>
      <c r="CN149" s="114"/>
      <c r="CO149" s="112">
        <v>25500</v>
      </c>
      <c r="CP149" s="113"/>
      <c r="CQ149" s="113"/>
      <c r="CR149" s="113"/>
      <c r="CS149" s="113"/>
      <c r="CT149" s="113"/>
      <c r="CU149" s="113"/>
      <c r="CV149" s="113"/>
      <c r="CW149" s="113"/>
      <c r="CX149" s="113"/>
      <c r="CY149" s="113"/>
      <c r="CZ149" s="113"/>
      <c r="DA149" s="113"/>
      <c r="DB149" s="113"/>
      <c r="DC149" s="113"/>
      <c r="DD149" s="114"/>
    </row>
    <row r="150" spans="1:108" ht="43.5" customHeight="1">
      <c r="A150" s="7"/>
      <c r="B150" s="158" t="s">
        <v>39</v>
      </c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60"/>
      <c r="AR150" s="41"/>
      <c r="AS150" s="112">
        <v>263</v>
      </c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4"/>
      <c r="BH150" s="134">
        <f t="shared" si="2"/>
        <v>0</v>
      </c>
      <c r="BI150" s="135"/>
      <c r="BJ150" s="135"/>
      <c r="BK150" s="135"/>
      <c r="BL150" s="135"/>
      <c r="BM150" s="135"/>
      <c r="BN150" s="135"/>
      <c r="BO150" s="135"/>
      <c r="BP150" s="135"/>
      <c r="BQ150" s="135"/>
      <c r="BR150" s="135"/>
      <c r="BS150" s="135"/>
      <c r="BT150" s="135"/>
      <c r="BU150" s="135"/>
      <c r="BV150" s="135"/>
      <c r="BW150" s="136"/>
      <c r="BX150" s="112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4"/>
      <c r="CO150" s="112"/>
      <c r="CP150" s="113"/>
      <c r="CQ150" s="113"/>
      <c r="CR150" s="113"/>
      <c r="CS150" s="113"/>
      <c r="CT150" s="113"/>
      <c r="CU150" s="113"/>
      <c r="CV150" s="113"/>
      <c r="CW150" s="113"/>
      <c r="CX150" s="113"/>
      <c r="CY150" s="113"/>
      <c r="CZ150" s="113"/>
      <c r="DA150" s="113"/>
      <c r="DB150" s="113"/>
      <c r="DC150" s="113"/>
      <c r="DD150" s="114"/>
    </row>
    <row r="151" spans="1:108" ht="13.5" customHeight="1">
      <c r="A151" s="7"/>
      <c r="B151" s="150" t="s">
        <v>40</v>
      </c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2"/>
      <c r="AR151" s="8"/>
      <c r="AS151" s="112">
        <v>290</v>
      </c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4"/>
      <c r="BH151" s="134">
        <f t="shared" si="2"/>
        <v>8000</v>
      </c>
      <c r="BI151" s="135"/>
      <c r="BJ151" s="135"/>
      <c r="BK151" s="135"/>
      <c r="BL151" s="135"/>
      <c r="BM151" s="135"/>
      <c r="BN151" s="135"/>
      <c r="BO151" s="135"/>
      <c r="BP151" s="135"/>
      <c r="BQ151" s="135"/>
      <c r="BR151" s="135"/>
      <c r="BS151" s="135"/>
      <c r="BT151" s="135"/>
      <c r="BU151" s="135"/>
      <c r="BV151" s="135"/>
      <c r="BW151" s="136"/>
      <c r="BX151" s="112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4"/>
      <c r="CO151" s="112">
        <v>8000</v>
      </c>
      <c r="CP151" s="113"/>
      <c r="CQ151" s="113"/>
      <c r="CR151" s="113"/>
      <c r="CS151" s="113"/>
      <c r="CT151" s="113"/>
      <c r="CU151" s="113"/>
      <c r="CV151" s="113"/>
      <c r="CW151" s="113"/>
      <c r="CX151" s="113"/>
      <c r="CY151" s="113"/>
      <c r="CZ151" s="113"/>
      <c r="DA151" s="113"/>
      <c r="DB151" s="113"/>
      <c r="DC151" s="113"/>
      <c r="DD151" s="114"/>
    </row>
    <row r="152" spans="1:108" ht="28.5" customHeight="1">
      <c r="A152" s="7"/>
      <c r="B152" s="128" t="s">
        <v>92</v>
      </c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129"/>
      <c r="AK152" s="129"/>
      <c r="AL152" s="129"/>
      <c r="AM152" s="129"/>
      <c r="AN152" s="129"/>
      <c r="AO152" s="129"/>
      <c r="AP152" s="129"/>
      <c r="AQ152" s="130"/>
      <c r="AR152" s="8"/>
      <c r="AS152" s="112">
        <v>300</v>
      </c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4"/>
      <c r="BH152" s="134">
        <f t="shared" si="2"/>
        <v>169000</v>
      </c>
      <c r="BI152" s="135"/>
      <c r="BJ152" s="135"/>
      <c r="BK152" s="135"/>
      <c r="BL152" s="135"/>
      <c r="BM152" s="135"/>
      <c r="BN152" s="135"/>
      <c r="BO152" s="135"/>
      <c r="BP152" s="135"/>
      <c r="BQ152" s="135"/>
      <c r="BR152" s="135"/>
      <c r="BS152" s="135"/>
      <c r="BT152" s="135"/>
      <c r="BU152" s="135"/>
      <c r="BV152" s="135"/>
      <c r="BW152" s="136"/>
      <c r="BX152" s="112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4"/>
      <c r="CO152" s="112">
        <f>CO154+CO155+CO156+CO157</f>
        <v>169000</v>
      </c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4"/>
    </row>
    <row r="153" spans="1:108" ht="13.5" customHeight="1">
      <c r="A153" s="7"/>
      <c r="B153" s="156" t="s">
        <v>1</v>
      </c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29"/>
      <c r="AS153" s="10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99"/>
      <c r="BH153" s="134">
        <f t="shared" si="2"/>
        <v>0</v>
      </c>
      <c r="BI153" s="135"/>
      <c r="BJ153" s="135"/>
      <c r="BK153" s="135"/>
      <c r="BL153" s="135"/>
      <c r="BM153" s="135"/>
      <c r="BN153" s="135"/>
      <c r="BO153" s="135"/>
      <c r="BP153" s="135"/>
      <c r="BQ153" s="135"/>
      <c r="BR153" s="135"/>
      <c r="BS153" s="135"/>
      <c r="BT153" s="135"/>
      <c r="BU153" s="135"/>
      <c r="BV153" s="135"/>
      <c r="BW153" s="136"/>
      <c r="BX153" s="112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4"/>
      <c r="CO153" s="112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13"/>
      <c r="DB153" s="113"/>
      <c r="DC153" s="113"/>
      <c r="DD153" s="114"/>
    </row>
    <row r="154" spans="1:108" ht="28.5" customHeight="1">
      <c r="A154" s="7"/>
      <c r="B154" s="128" t="s">
        <v>41</v>
      </c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  <c r="AK154" s="129"/>
      <c r="AL154" s="129"/>
      <c r="AM154" s="129"/>
      <c r="AN154" s="129"/>
      <c r="AO154" s="129"/>
      <c r="AP154" s="129"/>
      <c r="AQ154" s="130"/>
      <c r="AR154" s="8"/>
      <c r="AS154" s="112">
        <v>310</v>
      </c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4"/>
      <c r="BH154" s="134">
        <f t="shared" si="2"/>
        <v>63000</v>
      </c>
      <c r="BI154" s="135"/>
      <c r="BJ154" s="135"/>
      <c r="BK154" s="135"/>
      <c r="BL154" s="135"/>
      <c r="BM154" s="135"/>
      <c r="BN154" s="135"/>
      <c r="BO154" s="135"/>
      <c r="BP154" s="135"/>
      <c r="BQ154" s="135"/>
      <c r="BR154" s="135"/>
      <c r="BS154" s="135"/>
      <c r="BT154" s="135"/>
      <c r="BU154" s="135"/>
      <c r="BV154" s="135"/>
      <c r="BW154" s="136"/>
      <c r="BX154" s="112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L154" s="113"/>
      <c r="CM154" s="113"/>
      <c r="CN154" s="114"/>
      <c r="CO154" s="112">
        <v>63000</v>
      </c>
      <c r="CP154" s="113"/>
      <c r="CQ154" s="113"/>
      <c r="CR154" s="113"/>
      <c r="CS154" s="113"/>
      <c r="CT154" s="113"/>
      <c r="CU154" s="113"/>
      <c r="CV154" s="113"/>
      <c r="CW154" s="113"/>
      <c r="CX154" s="113"/>
      <c r="CY154" s="113"/>
      <c r="CZ154" s="113"/>
      <c r="DA154" s="113"/>
      <c r="DB154" s="113"/>
      <c r="DC154" s="113"/>
      <c r="DD154" s="114"/>
    </row>
    <row r="155" spans="1:108" ht="28.5" customHeight="1">
      <c r="A155" s="7"/>
      <c r="B155" s="161" t="s">
        <v>42</v>
      </c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3"/>
      <c r="AR155" s="8"/>
      <c r="AS155" s="112">
        <v>320</v>
      </c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4"/>
      <c r="BH155" s="134">
        <f t="shared" si="2"/>
        <v>0</v>
      </c>
      <c r="BI155" s="135"/>
      <c r="BJ155" s="135"/>
      <c r="BK155" s="135"/>
      <c r="BL155" s="135"/>
      <c r="BM155" s="135"/>
      <c r="BN155" s="135"/>
      <c r="BO155" s="135"/>
      <c r="BP155" s="135"/>
      <c r="BQ155" s="135"/>
      <c r="BR155" s="135"/>
      <c r="BS155" s="135"/>
      <c r="BT155" s="135"/>
      <c r="BU155" s="135"/>
      <c r="BV155" s="135"/>
      <c r="BW155" s="136"/>
      <c r="BX155" s="112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3"/>
      <c r="CN155" s="114"/>
      <c r="CO155" s="112"/>
      <c r="CP155" s="113"/>
      <c r="CQ155" s="113"/>
      <c r="CR155" s="113"/>
      <c r="CS155" s="113"/>
      <c r="CT155" s="113"/>
      <c r="CU155" s="113"/>
      <c r="CV155" s="113"/>
      <c r="CW155" s="113"/>
      <c r="CX155" s="113"/>
      <c r="CY155" s="113"/>
      <c r="CZ155" s="113"/>
      <c r="DA155" s="113"/>
      <c r="DB155" s="113"/>
      <c r="DC155" s="113"/>
      <c r="DD155" s="114"/>
    </row>
    <row r="156" spans="1:108" ht="28.5" customHeight="1">
      <c r="A156" s="7"/>
      <c r="B156" s="161" t="s">
        <v>43</v>
      </c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3"/>
      <c r="AR156" s="8"/>
      <c r="AS156" s="112">
        <v>330</v>
      </c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4"/>
      <c r="BH156" s="134">
        <f t="shared" si="2"/>
        <v>0</v>
      </c>
      <c r="BI156" s="135"/>
      <c r="BJ156" s="135"/>
      <c r="BK156" s="135"/>
      <c r="BL156" s="135"/>
      <c r="BM156" s="135"/>
      <c r="BN156" s="135"/>
      <c r="BO156" s="135"/>
      <c r="BP156" s="135"/>
      <c r="BQ156" s="135"/>
      <c r="BR156" s="135"/>
      <c r="BS156" s="135"/>
      <c r="BT156" s="135"/>
      <c r="BU156" s="135"/>
      <c r="BV156" s="135"/>
      <c r="BW156" s="136"/>
      <c r="BX156" s="112"/>
      <c r="BY156" s="113"/>
      <c r="BZ156" s="113"/>
      <c r="CA156" s="113"/>
      <c r="CB156" s="113"/>
      <c r="CC156" s="113"/>
      <c r="CD156" s="113"/>
      <c r="CE156" s="113"/>
      <c r="CF156" s="113"/>
      <c r="CG156" s="113"/>
      <c r="CH156" s="113"/>
      <c r="CI156" s="113"/>
      <c r="CJ156" s="113"/>
      <c r="CK156" s="113"/>
      <c r="CL156" s="113"/>
      <c r="CM156" s="113"/>
      <c r="CN156" s="114"/>
      <c r="CO156" s="112"/>
      <c r="CP156" s="113"/>
      <c r="CQ156" s="113"/>
      <c r="CR156" s="113"/>
      <c r="CS156" s="113"/>
      <c r="CT156" s="113"/>
      <c r="CU156" s="113"/>
      <c r="CV156" s="113"/>
      <c r="CW156" s="113"/>
      <c r="CX156" s="113"/>
      <c r="CY156" s="113"/>
      <c r="CZ156" s="113"/>
      <c r="DA156" s="113"/>
      <c r="DB156" s="113"/>
      <c r="DC156" s="113"/>
      <c r="DD156" s="114"/>
    </row>
    <row r="157" spans="1:108" ht="28.5" customHeight="1">
      <c r="A157" s="7"/>
      <c r="B157" s="128" t="s">
        <v>44</v>
      </c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30"/>
      <c r="AR157" s="8"/>
      <c r="AS157" s="112">
        <v>340</v>
      </c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4"/>
      <c r="BH157" s="134">
        <f t="shared" si="2"/>
        <v>106000</v>
      </c>
      <c r="BI157" s="135"/>
      <c r="BJ157" s="135"/>
      <c r="BK157" s="135"/>
      <c r="BL157" s="135"/>
      <c r="BM157" s="135"/>
      <c r="BN157" s="135"/>
      <c r="BO157" s="135"/>
      <c r="BP157" s="135"/>
      <c r="BQ157" s="135"/>
      <c r="BR157" s="135"/>
      <c r="BS157" s="135"/>
      <c r="BT157" s="135"/>
      <c r="BU157" s="135"/>
      <c r="BV157" s="135"/>
      <c r="BW157" s="136"/>
      <c r="BX157" s="112"/>
      <c r="BY157" s="113"/>
      <c r="BZ157" s="113"/>
      <c r="CA157" s="113"/>
      <c r="CB157" s="113"/>
      <c r="CC157" s="113"/>
      <c r="CD157" s="113"/>
      <c r="CE157" s="113"/>
      <c r="CF157" s="113"/>
      <c r="CG157" s="113"/>
      <c r="CH157" s="113"/>
      <c r="CI157" s="113"/>
      <c r="CJ157" s="113"/>
      <c r="CK157" s="113"/>
      <c r="CL157" s="113"/>
      <c r="CM157" s="113"/>
      <c r="CN157" s="114"/>
      <c r="CO157" s="112">
        <v>106000</v>
      </c>
      <c r="CP157" s="113"/>
      <c r="CQ157" s="113"/>
      <c r="CR157" s="113"/>
      <c r="CS157" s="113"/>
      <c r="CT157" s="113"/>
      <c r="CU157" s="113"/>
      <c r="CV157" s="113"/>
      <c r="CW157" s="113"/>
      <c r="CX157" s="113"/>
      <c r="CY157" s="113"/>
      <c r="CZ157" s="113"/>
      <c r="DA157" s="113"/>
      <c r="DB157" s="113"/>
      <c r="DC157" s="113"/>
      <c r="DD157" s="114"/>
    </row>
    <row r="158" spans="1:108" ht="13.5" customHeight="1">
      <c r="A158" s="7"/>
      <c r="B158" s="137" t="s">
        <v>93</v>
      </c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9"/>
      <c r="AR158" s="8"/>
      <c r="AS158" s="112">
        <v>500</v>
      </c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4"/>
      <c r="BH158" s="134">
        <f t="shared" si="2"/>
        <v>0</v>
      </c>
      <c r="BI158" s="135"/>
      <c r="BJ158" s="135"/>
      <c r="BK158" s="135"/>
      <c r="BL158" s="135"/>
      <c r="BM158" s="135"/>
      <c r="BN158" s="135"/>
      <c r="BO158" s="135"/>
      <c r="BP158" s="135"/>
      <c r="BQ158" s="135"/>
      <c r="BR158" s="135"/>
      <c r="BS158" s="135"/>
      <c r="BT158" s="135"/>
      <c r="BU158" s="135"/>
      <c r="BV158" s="135"/>
      <c r="BW158" s="136"/>
      <c r="BX158" s="112"/>
      <c r="BY158" s="113"/>
      <c r="BZ158" s="113"/>
      <c r="CA158" s="113"/>
      <c r="CB158" s="113"/>
      <c r="CC158" s="113"/>
      <c r="CD158" s="113"/>
      <c r="CE158" s="113"/>
      <c r="CF158" s="113"/>
      <c r="CG158" s="113"/>
      <c r="CH158" s="113"/>
      <c r="CI158" s="113"/>
      <c r="CJ158" s="113"/>
      <c r="CK158" s="113"/>
      <c r="CL158" s="113"/>
      <c r="CM158" s="113"/>
      <c r="CN158" s="114"/>
      <c r="CO158" s="112">
        <f>CO160+CO161</f>
        <v>0</v>
      </c>
      <c r="CP158" s="113"/>
      <c r="CQ158" s="113"/>
      <c r="CR158" s="113"/>
      <c r="CS158" s="113"/>
      <c r="CT158" s="113"/>
      <c r="CU158" s="113"/>
      <c r="CV158" s="113"/>
      <c r="CW158" s="113"/>
      <c r="CX158" s="113"/>
      <c r="CY158" s="113"/>
      <c r="CZ158" s="113"/>
      <c r="DA158" s="113"/>
      <c r="DB158" s="113"/>
      <c r="DC158" s="113"/>
      <c r="DD158" s="114"/>
    </row>
    <row r="159" spans="1:108" ht="13.5" customHeight="1">
      <c r="A159" s="7"/>
      <c r="B159" s="156" t="s">
        <v>1</v>
      </c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29"/>
      <c r="AS159" s="101"/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/>
      <c r="BF159" s="111"/>
      <c r="BG159" s="99"/>
      <c r="BH159" s="134">
        <f t="shared" si="2"/>
        <v>0</v>
      </c>
      <c r="BI159" s="135"/>
      <c r="BJ159" s="135"/>
      <c r="BK159" s="135"/>
      <c r="BL159" s="135"/>
      <c r="BM159" s="135"/>
      <c r="BN159" s="135"/>
      <c r="BO159" s="135"/>
      <c r="BP159" s="135"/>
      <c r="BQ159" s="135"/>
      <c r="BR159" s="135"/>
      <c r="BS159" s="135"/>
      <c r="BT159" s="135"/>
      <c r="BU159" s="135"/>
      <c r="BV159" s="135"/>
      <c r="BW159" s="136"/>
      <c r="BX159" s="112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113"/>
      <c r="CI159" s="113"/>
      <c r="CJ159" s="113"/>
      <c r="CK159" s="113"/>
      <c r="CL159" s="113"/>
      <c r="CM159" s="113"/>
      <c r="CN159" s="114"/>
      <c r="CO159" s="112"/>
      <c r="CP159" s="113"/>
      <c r="CQ159" s="113"/>
      <c r="CR159" s="113"/>
      <c r="CS159" s="113"/>
      <c r="CT159" s="113"/>
      <c r="CU159" s="113"/>
      <c r="CV159" s="113"/>
      <c r="CW159" s="113"/>
      <c r="CX159" s="113"/>
      <c r="CY159" s="113"/>
      <c r="CZ159" s="113"/>
      <c r="DA159" s="113"/>
      <c r="DB159" s="113"/>
      <c r="DC159" s="113"/>
      <c r="DD159" s="114"/>
    </row>
    <row r="160" spans="1:108" ht="43.5" customHeight="1">
      <c r="A160" s="7"/>
      <c r="B160" s="140" t="s">
        <v>52</v>
      </c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8"/>
      <c r="AS160" s="112">
        <v>520</v>
      </c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4"/>
      <c r="BH160" s="134">
        <f t="shared" si="2"/>
        <v>0</v>
      </c>
      <c r="BI160" s="135"/>
      <c r="BJ160" s="135"/>
      <c r="BK160" s="135"/>
      <c r="BL160" s="135"/>
      <c r="BM160" s="135"/>
      <c r="BN160" s="135"/>
      <c r="BO160" s="135"/>
      <c r="BP160" s="135"/>
      <c r="BQ160" s="135"/>
      <c r="BR160" s="135"/>
      <c r="BS160" s="135"/>
      <c r="BT160" s="135"/>
      <c r="BU160" s="135"/>
      <c r="BV160" s="135"/>
      <c r="BW160" s="136"/>
      <c r="BX160" s="112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3"/>
      <c r="CI160" s="113"/>
      <c r="CJ160" s="113"/>
      <c r="CK160" s="113"/>
      <c r="CL160" s="113"/>
      <c r="CM160" s="113"/>
      <c r="CN160" s="114"/>
      <c r="CO160" s="112"/>
      <c r="CP160" s="113"/>
      <c r="CQ160" s="113"/>
      <c r="CR160" s="113"/>
      <c r="CS160" s="113"/>
      <c r="CT160" s="113"/>
      <c r="CU160" s="113"/>
      <c r="CV160" s="113"/>
      <c r="CW160" s="113"/>
      <c r="CX160" s="113"/>
      <c r="CY160" s="113"/>
      <c r="CZ160" s="113"/>
      <c r="DA160" s="113"/>
      <c r="DB160" s="113"/>
      <c r="DC160" s="113"/>
      <c r="DD160" s="114"/>
    </row>
    <row r="161" spans="1:108" ht="28.5" customHeight="1">
      <c r="A161" s="7"/>
      <c r="B161" s="140" t="s">
        <v>45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8"/>
      <c r="AS161" s="112">
        <v>530</v>
      </c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4"/>
      <c r="BH161" s="134">
        <f t="shared" si="2"/>
        <v>0</v>
      </c>
      <c r="BI161" s="135"/>
      <c r="BJ161" s="135"/>
      <c r="BK161" s="135"/>
      <c r="BL161" s="135"/>
      <c r="BM161" s="135"/>
      <c r="BN161" s="135"/>
      <c r="BO161" s="135"/>
      <c r="BP161" s="135"/>
      <c r="BQ161" s="135"/>
      <c r="BR161" s="135"/>
      <c r="BS161" s="135"/>
      <c r="BT161" s="135"/>
      <c r="BU161" s="135"/>
      <c r="BV161" s="135"/>
      <c r="BW161" s="136"/>
      <c r="BX161" s="112"/>
      <c r="BY161" s="113"/>
      <c r="BZ161" s="113"/>
      <c r="CA161" s="113"/>
      <c r="CB161" s="113"/>
      <c r="CC161" s="113"/>
      <c r="CD161" s="113"/>
      <c r="CE161" s="113"/>
      <c r="CF161" s="113"/>
      <c r="CG161" s="113"/>
      <c r="CH161" s="113"/>
      <c r="CI161" s="113"/>
      <c r="CJ161" s="113"/>
      <c r="CK161" s="113"/>
      <c r="CL161" s="113"/>
      <c r="CM161" s="113"/>
      <c r="CN161" s="114"/>
      <c r="CO161" s="112"/>
      <c r="CP161" s="113"/>
      <c r="CQ161" s="113"/>
      <c r="CR161" s="113"/>
      <c r="CS161" s="113"/>
      <c r="CT161" s="113"/>
      <c r="CU161" s="113"/>
      <c r="CV161" s="113"/>
      <c r="CW161" s="113"/>
      <c r="CX161" s="113"/>
      <c r="CY161" s="113"/>
      <c r="CZ161" s="113"/>
      <c r="DA161" s="113"/>
      <c r="DB161" s="113"/>
      <c r="DC161" s="113"/>
      <c r="DD161" s="114"/>
    </row>
    <row r="162" spans="1:108" s="53" customFormat="1" ht="13.5" customHeight="1">
      <c r="A162" s="50"/>
      <c r="B162" s="164" t="s">
        <v>7</v>
      </c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N162" s="165"/>
      <c r="AO162" s="165"/>
      <c r="AP162" s="165"/>
      <c r="AQ162" s="166"/>
      <c r="AR162" s="42"/>
      <c r="AS162" s="167"/>
      <c r="AT162" s="168"/>
      <c r="AU162" s="168"/>
      <c r="AV162" s="168"/>
      <c r="AW162" s="168"/>
      <c r="AX162" s="168"/>
      <c r="AY162" s="168"/>
      <c r="AZ162" s="168"/>
      <c r="BA162" s="168"/>
      <c r="BB162" s="168"/>
      <c r="BC162" s="168"/>
      <c r="BD162" s="168"/>
      <c r="BE162" s="168"/>
      <c r="BF162" s="168"/>
      <c r="BG162" s="169"/>
      <c r="BH162" s="170"/>
      <c r="BI162" s="171"/>
      <c r="BJ162" s="171"/>
      <c r="BK162" s="171"/>
      <c r="BL162" s="171"/>
      <c r="BM162" s="171"/>
      <c r="BN162" s="171"/>
      <c r="BO162" s="171"/>
      <c r="BP162" s="171"/>
      <c r="BQ162" s="171"/>
      <c r="BR162" s="171"/>
      <c r="BS162" s="171"/>
      <c r="BT162" s="171"/>
      <c r="BU162" s="171"/>
      <c r="BV162" s="171"/>
      <c r="BW162" s="172"/>
      <c r="BX162" s="170"/>
      <c r="BY162" s="171"/>
      <c r="BZ162" s="171"/>
      <c r="CA162" s="171"/>
      <c r="CB162" s="171"/>
      <c r="CC162" s="171"/>
      <c r="CD162" s="171"/>
      <c r="CE162" s="171"/>
      <c r="CF162" s="171"/>
      <c r="CG162" s="171"/>
      <c r="CH162" s="171"/>
      <c r="CI162" s="171"/>
      <c r="CJ162" s="171"/>
      <c r="CK162" s="171"/>
      <c r="CL162" s="171"/>
      <c r="CM162" s="171"/>
      <c r="CN162" s="172"/>
      <c r="CO162" s="170"/>
      <c r="CP162" s="171"/>
      <c r="CQ162" s="171"/>
      <c r="CR162" s="171"/>
      <c r="CS162" s="171"/>
      <c r="CT162" s="171"/>
      <c r="CU162" s="171"/>
      <c r="CV162" s="171"/>
      <c r="CW162" s="171"/>
      <c r="CX162" s="171"/>
      <c r="CY162" s="171"/>
      <c r="CZ162" s="171"/>
      <c r="DA162" s="171"/>
      <c r="DB162" s="171"/>
      <c r="DC162" s="171"/>
      <c r="DD162" s="172"/>
    </row>
    <row r="163" spans="1:108" ht="13.5" customHeight="1">
      <c r="A163" s="7"/>
      <c r="B163" s="150" t="s">
        <v>8</v>
      </c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2"/>
      <c r="AR163" s="8"/>
      <c r="AS163" s="116" t="s">
        <v>26</v>
      </c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17"/>
      <c r="BE163" s="117"/>
      <c r="BF163" s="117"/>
      <c r="BG163" s="118"/>
      <c r="BH163" s="112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13"/>
      <c r="BT163" s="113"/>
      <c r="BU163" s="113"/>
      <c r="BV163" s="113"/>
      <c r="BW163" s="114"/>
      <c r="BX163" s="112"/>
      <c r="BY163" s="113"/>
      <c r="BZ163" s="113"/>
      <c r="CA163" s="113"/>
      <c r="CB163" s="113"/>
      <c r="CC163" s="113"/>
      <c r="CD163" s="113"/>
      <c r="CE163" s="113"/>
      <c r="CF163" s="113"/>
      <c r="CG163" s="113"/>
      <c r="CH163" s="113"/>
      <c r="CI163" s="113"/>
      <c r="CJ163" s="113"/>
      <c r="CK163" s="113"/>
      <c r="CL163" s="113"/>
      <c r="CM163" s="113"/>
      <c r="CN163" s="114"/>
      <c r="CO163" s="112">
        <v>27800</v>
      </c>
      <c r="CP163" s="113"/>
      <c r="CQ163" s="113"/>
      <c r="CR163" s="113"/>
      <c r="CS163" s="113"/>
      <c r="CT163" s="113"/>
      <c r="CU163" s="113"/>
      <c r="CV163" s="113"/>
      <c r="CW163" s="113"/>
      <c r="CX163" s="113"/>
      <c r="CY163" s="113"/>
      <c r="CZ163" s="113"/>
      <c r="DA163" s="113"/>
      <c r="DB163" s="113"/>
      <c r="DC163" s="113"/>
      <c r="DD163" s="114"/>
    </row>
    <row r="164" spans="1:108" ht="13.5" customHeight="1">
      <c r="A164" s="5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5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</row>
    <row r="165" spans="1:108" ht="13.5" customHeight="1">
      <c r="A165" s="18" t="s">
        <v>133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</row>
    <row r="166" spans="1:108" ht="13.5" customHeight="1">
      <c r="A166" s="18" t="s">
        <v>123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H166" s="174"/>
      <c r="BI166" s="174"/>
      <c r="BJ166" s="174"/>
      <c r="BK166" s="174"/>
      <c r="BL166" s="174"/>
      <c r="BM166" s="174"/>
      <c r="BN166" s="174"/>
      <c r="BO166" s="174"/>
      <c r="BP166" s="174"/>
      <c r="BQ166" s="174"/>
      <c r="BR166" s="174"/>
      <c r="BS166" s="174"/>
      <c r="BT166" s="174"/>
      <c r="BU166" s="174"/>
      <c r="BV166" s="174"/>
      <c r="BW166" s="174"/>
      <c r="BX166" s="174"/>
      <c r="BY166" s="11"/>
      <c r="BZ166" s="11"/>
      <c r="CA166" s="174" t="s">
        <v>163</v>
      </c>
      <c r="CB166" s="174"/>
      <c r="CC166" s="174"/>
      <c r="CD166" s="174"/>
      <c r="CE166" s="174"/>
      <c r="CF166" s="174"/>
      <c r="CG166" s="174"/>
      <c r="CH166" s="174"/>
      <c r="CI166" s="174"/>
      <c r="CJ166" s="174"/>
      <c r="CK166" s="174"/>
      <c r="CL166" s="174"/>
      <c r="CM166" s="174"/>
      <c r="CN166" s="174"/>
      <c r="CO166" s="174"/>
      <c r="CP166" s="174"/>
      <c r="CQ166" s="174"/>
      <c r="CR166" s="174"/>
      <c r="CS166" s="174"/>
      <c r="CT166" s="174"/>
      <c r="CU166" s="174"/>
      <c r="CV166" s="174"/>
      <c r="CW166" s="174"/>
      <c r="CX166" s="174"/>
      <c r="CY166" s="174"/>
      <c r="CZ166" s="174"/>
      <c r="DA166" s="174"/>
      <c r="DB166" s="174"/>
      <c r="DC166" s="174"/>
      <c r="DD166" s="174"/>
    </row>
    <row r="167" spans="1:108" ht="13.5" customHeight="1">
      <c r="A167" s="18" t="s">
        <v>95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H167" s="83" t="s">
        <v>11</v>
      </c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10"/>
      <c r="BZ167" s="10"/>
      <c r="CA167" s="83" t="s">
        <v>10</v>
      </c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</row>
    <row r="168" spans="1:108" ht="11.2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10"/>
      <c r="BY168" s="10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</row>
    <row r="169" spans="1:108" ht="13.5" customHeight="1">
      <c r="A169" s="18" t="s">
        <v>134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49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10"/>
      <c r="BY169" s="10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</row>
    <row r="170" spans="1:108" ht="13.5" customHeight="1">
      <c r="A170" s="18" t="s">
        <v>135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H170" s="174"/>
      <c r="BI170" s="174"/>
      <c r="BJ170" s="174"/>
      <c r="BK170" s="174"/>
      <c r="BL170" s="174"/>
      <c r="BM170" s="174"/>
      <c r="BN170" s="174"/>
      <c r="BO170" s="174"/>
      <c r="BP170" s="174"/>
      <c r="BQ170" s="174"/>
      <c r="BR170" s="174"/>
      <c r="BS170" s="174"/>
      <c r="BT170" s="174"/>
      <c r="BU170" s="174"/>
      <c r="BV170" s="174"/>
      <c r="BW170" s="174"/>
      <c r="BX170" s="174"/>
      <c r="BY170" s="11"/>
      <c r="BZ170" s="11"/>
      <c r="CA170" s="174"/>
      <c r="CB170" s="174"/>
      <c r="CC170" s="174"/>
      <c r="CD170" s="174"/>
      <c r="CE170" s="174"/>
      <c r="CF170" s="174"/>
      <c r="CG170" s="174"/>
      <c r="CH170" s="174"/>
      <c r="CI170" s="174"/>
      <c r="CJ170" s="174"/>
      <c r="CK170" s="174"/>
      <c r="CL170" s="174"/>
      <c r="CM170" s="174"/>
      <c r="CN170" s="174"/>
      <c r="CO170" s="174"/>
      <c r="CP170" s="174"/>
      <c r="CQ170" s="174"/>
      <c r="CR170" s="174"/>
      <c r="CS170" s="174"/>
      <c r="CT170" s="174"/>
      <c r="CU170" s="174"/>
      <c r="CV170" s="174"/>
      <c r="CW170" s="174"/>
      <c r="CX170" s="174"/>
      <c r="CY170" s="174"/>
      <c r="CZ170" s="174"/>
      <c r="DA170" s="174"/>
      <c r="DB170" s="174"/>
      <c r="DC170" s="174"/>
      <c r="DD170" s="174"/>
    </row>
    <row r="171" spans="1:108" ht="18" customHeight="1">
      <c r="A171" s="47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4"/>
      <c r="BB171" s="4"/>
      <c r="BC171" s="4"/>
      <c r="BD171" s="4"/>
      <c r="BE171" s="4"/>
      <c r="BF171" s="4"/>
      <c r="BG171" s="4"/>
      <c r="BH171" s="83" t="s">
        <v>11</v>
      </c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10"/>
      <c r="BZ171" s="10"/>
      <c r="CA171" s="83" t="s">
        <v>10</v>
      </c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CO171" s="83"/>
      <c r="CP171" s="83"/>
      <c r="CQ171" s="83"/>
      <c r="CR171" s="83"/>
      <c r="CS171" s="83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  <c r="DD171" s="83"/>
    </row>
    <row r="172" spans="1:108" ht="13.5" customHeight="1">
      <c r="A172" s="18" t="s">
        <v>136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</row>
    <row r="173" spans="1:108" s="18" customFormat="1" ht="13.5" customHeight="1">
      <c r="A173" s="18" t="s">
        <v>123</v>
      </c>
      <c r="BH173" s="174"/>
      <c r="BI173" s="174"/>
      <c r="BJ173" s="174"/>
      <c r="BK173" s="174"/>
      <c r="BL173" s="174"/>
      <c r="BM173" s="174"/>
      <c r="BN173" s="174"/>
      <c r="BO173" s="174"/>
      <c r="BP173" s="174"/>
      <c r="BQ173" s="174"/>
      <c r="BR173" s="174"/>
      <c r="BS173" s="174"/>
      <c r="BT173" s="174"/>
      <c r="BU173" s="174"/>
      <c r="BV173" s="174"/>
      <c r="BW173" s="174"/>
      <c r="BX173" s="174"/>
      <c r="BY173" s="11"/>
      <c r="BZ173" s="11"/>
      <c r="CA173" s="174" t="s">
        <v>168</v>
      </c>
      <c r="CB173" s="174"/>
      <c r="CC173" s="174"/>
      <c r="CD173" s="174"/>
      <c r="CE173" s="174"/>
      <c r="CF173" s="174"/>
      <c r="CG173" s="174"/>
      <c r="CH173" s="174"/>
      <c r="CI173" s="174"/>
      <c r="CJ173" s="174"/>
      <c r="CK173" s="174"/>
      <c r="CL173" s="174"/>
      <c r="CM173" s="174"/>
      <c r="CN173" s="174"/>
      <c r="CO173" s="174"/>
      <c r="CP173" s="174"/>
      <c r="CQ173" s="174"/>
      <c r="CR173" s="174"/>
      <c r="CS173" s="174"/>
      <c r="CT173" s="174"/>
      <c r="CU173" s="174"/>
      <c r="CV173" s="174"/>
      <c r="CW173" s="174"/>
      <c r="CX173" s="174"/>
      <c r="CY173" s="174"/>
      <c r="CZ173" s="174"/>
      <c r="DA173" s="174"/>
      <c r="DB173" s="174"/>
      <c r="DC173" s="174"/>
      <c r="DD173" s="174"/>
    </row>
    <row r="174" spans="60:108" s="18" customFormat="1" ht="12" customHeight="1">
      <c r="BH174" s="83" t="s">
        <v>11</v>
      </c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10"/>
      <c r="BZ174" s="10"/>
      <c r="CA174" s="83" t="s">
        <v>10</v>
      </c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</row>
    <row r="175" spans="1:108" s="18" customFormat="1" ht="13.5" customHeight="1">
      <c r="A175" s="18" t="s">
        <v>94</v>
      </c>
      <c r="BH175" s="174"/>
      <c r="BI175" s="174"/>
      <c r="BJ175" s="174"/>
      <c r="BK175" s="174"/>
      <c r="BL175" s="174"/>
      <c r="BM175" s="174"/>
      <c r="BN175" s="174"/>
      <c r="BO175" s="174"/>
      <c r="BP175" s="174"/>
      <c r="BQ175" s="174"/>
      <c r="BR175" s="174"/>
      <c r="BS175" s="174"/>
      <c r="BT175" s="174"/>
      <c r="BU175" s="174"/>
      <c r="BV175" s="174"/>
      <c r="BW175" s="174"/>
      <c r="BX175" s="174"/>
      <c r="BY175" s="11"/>
      <c r="BZ175" s="11"/>
      <c r="CA175" s="174" t="s">
        <v>168</v>
      </c>
      <c r="CB175" s="174"/>
      <c r="CC175" s="174"/>
      <c r="CD175" s="174"/>
      <c r="CE175" s="174"/>
      <c r="CF175" s="174"/>
      <c r="CG175" s="174"/>
      <c r="CH175" s="174"/>
      <c r="CI175" s="174"/>
      <c r="CJ175" s="174"/>
      <c r="CK175" s="174"/>
      <c r="CL175" s="174"/>
      <c r="CM175" s="174"/>
      <c r="CN175" s="174"/>
      <c r="CO175" s="174"/>
      <c r="CP175" s="174"/>
      <c r="CQ175" s="174"/>
      <c r="CR175" s="174"/>
      <c r="CS175" s="174"/>
      <c r="CT175" s="174"/>
      <c r="CU175" s="174"/>
      <c r="CV175" s="174"/>
      <c r="CW175" s="174"/>
      <c r="CX175" s="174"/>
      <c r="CY175" s="174"/>
      <c r="CZ175" s="174"/>
      <c r="DA175" s="174"/>
      <c r="DB175" s="174"/>
      <c r="DC175" s="174"/>
      <c r="DD175" s="174"/>
    </row>
    <row r="176" spans="60:108" s="18" customFormat="1" ht="12" customHeight="1">
      <c r="BH176" s="83" t="s">
        <v>11</v>
      </c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10"/>
      <c r="BZ176" s="10"/>
      <c r="CA176" s="83" t="s">
        <v>10</v>
      </c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</row>
    <row r="177" spans="1:35" s="18" customFormat="1" ht="13.5" customHeight="1">
      <c r="A177" s="18" t="s">
        <v>122</v>
      </c>
      <c r="F177" s="175" t="s">
        <v>164</v>
      </c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</row>
    <row r="178" spans="2:36" s="11" customFormat="1" ht="18" customHeight="1">
      <c r="B178" s="12" t="s">
        <v>112</v>
      </c>
      <c r="C178" s="175" t="s">
        <v>170</v>
      </c>
      <c r="D178" s="175"/>
      <c r="E178" s="175"/>
      <c r="F178" s="175"/>
      <c r="G178" s="11" t="s">
        <v>112</v>
      </c>
      <c r="J178" s="175" t="s">
        <v>169</v>
      </c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86">
        <v>20</v>
      </c>
      <c r="AC178" s="86"/>
      <c r="AD178" s="86"/>
      <c r="AE178" s="86"/>
      <c r="AF178" s="176" t="s">
        <v>144</v>
      </c>
      <c r="AG178" s="176"/>
      <c r="AH178" s="176"/>
      <c r="AI178" s="176"/>
      <c r="AJ178" s="11" t="s">
        <v>113</v>
      </c>
    </row>
    <row r="179" s="11" customFormat="1" ht="3" customHeight="1"/>
  </sheetData>
  <sheetProtection/>
  <mergeCells count="791">
    <mergeCell ref="B1:DC1"/>
    <mergeCell ref="A4:AR5"/>
    <mergeCell ref="AS4:BG5"/>
    <mergeCell ref="BH4:BW5"/>
    <mergeCell ref="BX4:DD4"/>
    <mergeCell ref="BX5:CN5"/>
    <mergeCell ref="CO5:DD5"/>
    <mergeCell ref="B6:AQ6"/>
    <mergeCell ref="AS6:BG6"/>
    <mergeCell ref="BH6:BW6"/>
    <mergeCell ref="BX6:CN6"/>
    <mergeCell ref="CO6:DD6"/>
    <mergeCell ref="B7:AQ7"/>
    <mergeCell ref="AS7:BG7"/>
    <mergeCell ref="BH7:BW7"/>
    <mergeCell ref="BX7:CN7"/>
    <mergeCell ref="CO7:DD7"/>
    <mergeCell ref="B8:AQ8"/>
    <mergeCell ref="AS8:BG8"/>
    <mergeCell ref="BH8:BW8"/>
    <mergeCell ref="BX8:CN8"/>
    <mergeCell ref="CO8:DD8"/>
    <mergeCell ref="B9:AQ9"/>
    <mergeCell ref="AS9:BG9"/>
    <mergeCell ref="BH9:BW9"/>
    <mergeCell ref="BX9:CN9"/>
    <mergeCell ref="CO9:DD9"/>
    <mergeCell ref="B10:AQ10"/>
    <mergeCell ref="AS10:BG10"/>
    <mergeCell ref="BH10:BW10"/>
    <mergeCell ref="BX10:CN10"/>
    <mergeCell ref="CO10:DD10"/>
    <mergeCell ref="B11:AQ11"/>
    <mergeCell ref="AS11:BG11"/>
    <mergeCell ref="BH11:BW11"/>
    <mergeCell ref="BX11:CN11"/>
    <mergeCell ref="CO11:DD11"/>
    <mergeCell ref="B12:AQ12"/>
    <mergeCell ref="AS12:BG12"/>
    <mergeCell ref="BH12:BW12"/>
    <mergeCell ref="BX12:CN12"/>
    <mergeCell ref="CO12:DD12"/>
    <mergeCell ref="B13:AQ13"/>
    <mergeCell ref="AS13:BG13"/>
    <mergeCell ref="BH13:BW13"/>
    <mergeCell ref="BX13:CN13"/>
    <mergeCell ref="CO13:DD13"/>
    <mergeCell ref="B14:AQ14"/>
    <mergeCell ref="AS14:BG14"/>
    <mergeCell ref="BH14:BW14"/>
    <mergeCell ref="BX14:CN14"/>
    <mergeCell ref="CO14:DD14"/>
    <mergeCell ref="B15:AQ15"/>
    <mergeCell ref="AS15:BG15"/>
    <mergeCell ref="BH15:BW15"/>
    <mergeCell ref="BX15:CN15"/>
    <mergeCell ref="CO15:DD15"/>
    <mergeCell ref="B16:AQ16"/>
    <mergeCell ref="AS16:BG16"/>
    <mergeCell ref="BH16:BW16"/>
    <mergeCell ref="BX16:CN16"/>
    <mergeCell ref="CO16:DD16"/>
    <mergeCell ref="B17:AQ17"/>
    <mergeCell ref="AS17:BG17"/>
    <mergeCell ref="BH17:BW17"/>
    <mergeCell ref="BX17:CN17"/>
    <mergeCell ref="CO17:DD17"/>
    <mergeCell ref="B18:AQ18"/>
    <mergeCell ref="AS18:BG18"/>
    <mergeCell ref="BH18:BW18"/>
    <mergeCell ref="BX18:CN18"/>
    <mergeCell ref="CO18:DD18"/>
    <mergeCell ref="B19:AQ19"/>
    <mergeCell ref="AS19:BG19"/>
    <mergeCell ref="BH19:BW19"/>
    <mergeCell ref="BX19:CN19"/>
    <mergeCell ref="CO19:DD19"/>
    <mergeCell ref="B20:AQ20"/>
    <mergeCell ref="AS20:BG20"/>
    <mergeCell ref="BH20:BW20"/>
    <mergeCell ref="BX20:CN20"/>
    <mergeCell ref="CO20:DD20"/>
    <mergeCell ref="B21:AQ21"/>
    <mergeCell ref="AS21:BG21"/>
    <mergeCell ref="BH21:BW21"/>
    <mergeCell ref="BX21:CN21"/>
    <mergeCell ref="CO21:DD21"/>
    <mergeCell ref="B22:AQ22"/>
    <mergeCell ref="AS22:BG22"/>
    <mergeCell ref="BH22:BW22"/>
    <mergeCell ref="BX22:CN22"/>
    <mergeCell ref="CO22:DD22"/>
    <mergeCell ref="B23:AQ23"/>
    <mergeCell ref="AS23:BG23"/>
    <mergeCell ref="BH23:BW23"/>
    <mergeCell ref="BX23:CN23"/>
    <mergeCell ref="CO23:DD23"/>
    <mergeCell ref="B24:AQ24"/>
    <mergeCell ref="AS24:BG24"/>
    <mergeCell ref="BH24:BW24"/>
    <mergeCell ref="BX24:CN24"/>
    <mergeCell ref="CO24:DD24"/>
    <mergeCell ref="B25:AQ25"/>
    <mergeCell ref="AS25:BG25"/>
    <mergeCell ref="BH25:BW25"/>
    <mergeCell ref="BX25:CN25"/>
    <mergeCell ref="CO25:DD25"/>
    <mergeCell ref="B26:AQ26"/>
    <mergeCell ref="AS26:BG26"/>
    <mergeCell ref="BH26:BW26"/>
    <mergeCell ref="BX26:CN26"/>
    <mergeCell ref="CO26:DD26"/>
    <mergeCell ref="B27:AQ27"/>
    <mergeCell ref="AS27:BG27"/>
    <mergeCell ref="BH27:BW27"/>
    <mergeCell ref="BX27:CN27"/>
    <mergeCell ref="CO27:DD27"/>
    <mergeCell ref="B28:AQ28"/>
    <mergeCell ref="AS28:BG28"/>
    <mergeCell ref="BH28:BW28"/>
    <mergeCell ref="BX28:CN28"/>
    <mergeCell ref="CO28:DD28"/>
    <mergeCell ref="B29:AQ29"/>
    <mergeCell ref="AS29:BG29"/>
    <mergeCell ref="BH29:BW29"/>
    <mergeCell ref="BX29:CN29"/>
    <mergeCell ref="CO29:DD29"/>
    <mergeCell ref="B30:AQ30"/>
    <mergeCell ref="AS30:BG30"/>
    <mergeCell ref="BH30:BW30"/>
    <mergeCell ref="BX30:CN30"/>
    <mergeCell ref="CO30:DD30"/>
    <mergeCell ref="B31:AQ31"/>
    <mergeCell ref="AS31:BG31"/>
    <mergeCell ref="BH31:BW31"/>
    <mergeCell ref="BX31:CN31"/>
    <mergeCell ref="CO31:DD31"/>
    <mergeCell ref="B32:AQ32"/>
    <mergeCell ref="AS32:BG32"/>
    <mergeCell ref="BH32:BW32"/>
    <mergeCell ref="BX32:CN32"/>
    <mergeCell ref="CO32:DD32"/>
    <mergeCell ref="B33:AQ33"/>
    <mergeCell ref="AS33:BG33"/>
    <mergeCell ref="BH33:BW33"/>
    <mergeCell ref="BX33:CN33"/>
    <mergeCell ref="CO33:DD33"/>
    <mergeCell ref="B34:AQ34"/>
    <mergeCell ref="AS34:BG34"/>
    <mergeCell ref="BH34:BW34"/>
    <mergeCell ref="BX34:CN34"/>
    <mergeCell ref="CO34:DD34"/>
    <mergeCell ref="B35:AQ35"/>
    <mergeCell ref="AS35:BG35"/>
    <mergeCell ref="BH35:BW35"/>
    <mergeCell ref="BX35:CN35"/>
    <mergeCell ref="CO35:DD35"/>
    <mergeCell ref="B36:AQ36"/>
    <mergeCell ref="AS36:BG36"/>
    <mergeCell ref="BH36:BW36"/>
    <mergeCell ref="BX36:CN36"/>
    <mergeCell ref="CO36:DD36"/>
    <mergeCell ref="B37:AQ37"/>
    <mergeCell ref="AS37:BG37"/>
    <mergeCell ref="BH37:BW37"/>
    <mergeCell ref="BX37:CN37"/>
    <mergeCell ref="CO37:DD37"/>
    <mergeCell ref="B38:AQ38"/>
    <mergeCell ref="AS38:BG38"/>
    <mergeCell ref="BH38:BW38"/>
    <mergeCell ref="BX38:CN38"/>
    <mergeCell ref="CO38:DD38"/>
    <mergeCell ref="B39:AQ39"/>
    <mergeCell ref="AS39:BG39"/>
    <mergeCell ref="BH39:BW39"/>
    <mergeCell ref="BX39:CN39"/>
    <mergeCell ref="CO39:DD39"/>
    <mergeCell ref="B40:AQ40"/>
    <mergeCell ref="AS40:BG40"/>
    <mergeCell ref="BH40:BW40"/>
    <mergeCell ref="BX40:CN40"/>
    <mergeCell ref="CO40:DD40"/>
    <mergeCell ref="B41:AQ41"/>
    <mergeCell ref="AS41:BG41"/>
    <mergeCell ref="BH41:BW41"/>
    <mergeCell ref="BX41:CN41"/>
    <mergeCell ref="CO41:DD41"/>
    <mergeCell ref="B42:AQ42"/>
    <mergeCell ref="AS42:BG42"/>
    <mergeCell ref="BH42:BW42"/>
    <mergeCell ref="BX42:CN42"/>
    <mergeCell ref="CO42:DD42"/>
    <mergeCell ref="B43:AQ43"/>
    <mergeCell ref="AS43:BG43"/>
    <mergeCell ref="BH43:BW43"/>
    <mergeCell ref="BX43:CN43"/>
    <mergeCell ref="CO43:DD43"/>
    <mergeCell ref="B44:AQ44"/>
    <mergeCell ref="AS44:BG44"/>
    <mergeCell ref="BH44:BW44"/>
    <mergeCell ref="BX44:CN44"/>
    <mergeCell ref="CO44:DD44"/>
    <mergeCell ref="B45:AQ45"/>
    <mergeCell ref="AS45:BG45"/>
    <mergeCell ref="BH45:BW45"/>
    <mergeCell ref="BX45:CN45"/>
    <mergeCell ref="CO45:DD45"/>
    <mergeCell ref="B46:AQ46"/>
    <mergeCell ref="AS46:BG46"/>
    <mergeCell ref="BH46:BW46"/>
    <mergeCell ref="BX46:CN46"/>
    <mergeCell ref="CO46:DD46"/>
    <mergeCell ref="B47:AQ47"/>
    <mergeCell ref="AS47:BG47"/>
    <mergeCell ref="BH47:BW47"/>
    <mergeCell ref="BX47:CN47"/>
    <mergeCell ref="CO47:DD47"/>
    <mergeCell ref="B48:AQ48"/>
    <mergeCell ref="AS48:BG48"/>
    <mergeCell ref="BH48:BW48"/>
    <mergeCell ref="BX48:CN48"/>
    <mergeCell ref="CO48:DD48"/>
    <mergeCell ref="B49:AQ49"/>
    <mergeCell ref="AS49:BG49"/>
    <mergeCell ref="BH49:BW49"/>
    <mergeCell ref="BX49:CN49"/>
    <mergeCell ref="CO49:DD49"/>
    <mergeCell ref="B50:AQ50"/>
    <mergeCell ref="AS50:BG50"/>
    <mergeCell ref="BH50:BW50"/>
    <mergeCell ref="BX50:CN50"/>
    <mergeCell ref="CO50:DD50"/>
    <mergeCell ref="B51:AQ51"/>
    <mergeCell ref="AS51:BG51"/>
    <mergeCell ref="BH51:BW51"/>
    <mergeCell ref="BX51:CN51"/>
    <mergeCell ref="CO51:DD51"/>
    <mergeCell ref="B52:AQ52"/>
    <mergeCell ref="AS52:BG52"/>
    <mergeCell ref="BH52:BW52"/>
    <mergeCell ref="BX52:CN52"/>
    <mergeCell ref="CO52:DD52"/>
    <mergeCell ref="B53:AQ53"/>
    <mergeCell ref="AS53:BG53"/>
    <mergeCell ref="BH53:BW53"/>
    <mergeCell ref="BX53:CN53"/>
    <mergeCell ref="CO53:DD53"/>
    <mergeCell ref="B54:AQ54"/>
    <mergeCell ref="AS54:BG54"/>
    <mergeCell ref="BH54:BW54"/>
    <mergeCell ref="BX54:CN54"/>
    <mergeCell ref="CO54:DD54"/>
    <mergeCell ref="B55:AQ55"/>
    <mergeCell ref="AS55:BG55"/>
    <mergeCell ref="BH55:BW55"/>
    <mergeCell ref="BX55:CN55"/>
    <mergeCell ref="CO55:DD55"/>
    <mergeCell ref="B57:Z57"/>
    <mergeCell ref="A58:AR59"/>
    <mergeCell ref="AS58:BG59"/>
    <mergeCell ref="BH58:BW59"/>
    <mergeCell ref="BX58:DD58"/>
    <mergeCell ref="BX59:CN59"/>
    <mergeCell ref="CO59:DD59"/>
    <mergeCell ref="B60:AQ60"/>
    <mergeCell ref="AS60:BG60"/>
    <mergeCell ref="BH60:BW60"/>
    <mergeCell ref="BX60:CN60"/>
    <mergeCell ref="CO60:DD60"/>
    <mergeCell ref="B61:AQ61"/>
    <mergeCell ref="AS61:BG61"/>
    <mergeCell ref="BH61:BW61"/>
    <mergeCell ref="BX61:CN61"/>
    <mergeCell ref="CO61:DD61"/>
    <mergeCell ref="B62:AQ62"/>
    <mergeCell ref="AS62:BG62"/>
    <mergeCell ref="BH62:BW62"/>
    <mergeCell ref="BX62:CN62"/>
    <mergeCell ref="CO62:DD62"/>
    <mergeCell ref="B63:AQ63"/>
    <mergeCell ref="AS63:BG63"/>
    <mergeCell ref="BH63:BW63"/>
    <mergeCell ref="BX63:CN63"/>
    <mergeCell ref="CO63:DD63"/>
    <mergeCell ref="B64:AQ64"/>
    <mergeCell ref="AS64:BG64"/>
    <mergeCell ref="BH64:BW64"/>
    <mergeCell ref="BX64:CN64"/>
    <mergeCell ref="CO64:DD64"/>
    <mergeCell ref="B65:AQ65"/>
    <mergeCell ref="AS65:BG65"/>
    <mergeCell ref="BH65:BW65"/>
    <mergeCell ref="BX65:CN65"/>
    <mergeCell ref="CO65:DD65"/>
    <mergeCell ref="B66:AQ66"/>
    <mergeCell ref="AS66:BG66"/>
    <mergeCell ref="BH66:BW66"/>
    <mergeCell ref="BX66:CN66"/>
    <mergeCell ref="CO66:DD66"/>
    <mergeCell ref="B67:AQ67"/>
    <mergeCell ref="AS67:BG67"/>
    <mergeCell ref="BH67:BW67"/>
    <mergeCell ref="BX67:CN67"/>
    <mergeCell ref="CO67:DD67"/>
    <mergeCell ref="B68:AQ68"/>
    <mergeCell ref="AS68:BG68"/>
    <mergeCell ref="BH68:BW68"/>
    <mergeCell ref="BX68:CN68"/>
    <mergeCell ref="CO68:DD68"/>
    <mergeCell ref="B69:AQ69"/>
    <mergeCell ref="AS69:BG69"/>
    <mergeCell ref="BH69:BW69"/>
    <mergeCell ref="BX69:CN69"/>
    <mergeCell ref="CO69:DD69"/>
    <mergeCell ref="B70:AQ70"/>
    <mergeCell ref="AS70:BG70"/>
    <mergeCell ref="BH70:BW70"/>
    <mergeCell ref="BX70:CN70"/>
    <mergeCell ref="CO70:DD70"/>
    <mergeCell ref="B71:AQ71"/>
    <mergeCell ref="AS71:BG71"/>
    <mergeCell ref="BH71:BW71"/>
    <mergeCell ref="BX71:CN71"/>
    <mergeCell ref="CO71:DD71"/>
    <mergeCell ref="B72:AQ72"/>
    <mergeCell ref="AS72:BG72"/>
    <mergeCell ref="BH72:BW72"/>
    <mergeCell ref="BX72:CN72"/>
    <mergeCell ref="CO72:DD72"/>
    <mergeCell ref="B73:AQ73"/>
    <mergeCell ref="AS73:BG73"/>
    <mergeCell ref="BH73:BW73"/>
    <mergeCell ref="BX73:CN73"/>
    <mergeCell ref="CO73:DD73"/>
    <mergeCell ref="B74:AQ74"/>
    <mergeCell ref="AS74:BG74"/>
    <mergeCell ref="BH74:BW74"/>
    <mergeCell ref="BX74:CN74"/>
    <mergeCell ref="CO74:DD74"/>
    <mergeCell ref="B75:AQ75"/>
    <mergeCell ref="AS75:BG75"/>
    <mergeCell ref="BH75:BW75"/>
    <mergeCell ref="BX75:CN75"/>
    <mergeCell ref="CO75:DD75"/>
    <mergeCell ref="B76:AQ76"/>
    <mergeCell ref="AS76:BG76"/>
    <mergeCell ref="BH76:BW76"/>
    <mergeCell ref="BX76:CN76"/>
    <mergeCell ref="CO76:DD76"/>
    <mergeCell ref="B77:AQ77"/>
    <mergeCell ref="AS77:BG77"/>
    <mergeCell ref="BH77:BW77"/>
    <mergeCell ref="BX77:CN77"/>
    <mergeCell ref="CO77:DD77"/>
    <mergeCell ref="B78:AQ78"/>
    <mergeCell ref="AS78:BG78"/>
    <mergeCell ref="BH78:BW78"/>
    <mergeCell ref="BX78:CN78"/>
    <mergeCell ref="CO78:DD78"/>
    <mergeCell ref="B79:AQ79"/>
    <mergeCell ref="AS79:BG79"/>
    <mergeCell ref="BH79:BW79"/>
    <mergeCell ref="BX79:CN79"/>
    <mergeCell ref="CO79:DD79"/>
    <mergeCell ref="B80:AQ80"/>
    <mergeCell ref="AS80:BG80"/>
    <mergeCell ref="BH80:BW80"/>
    <mergeCell ref="BX80:CN80"/>
    <mergeCell ref="CO80:DD80"/>
    <mergeCell ref="B81:AQ81"/>
    <mergeCell ref="AS81:BG81"/>
    <mergeCell ref="BH81:BW81"/>
    <mergeCell ref="BX81:CN81"/>
    <mergeCell ref="CO81:DD81"/>
    <mergeCell ref="B82:AQ82"/>
    <mergeCell ref="AS82:BG82"/>
    <mergeCell ref="BH82:BW82"/>
    <mergeCell ref="BX82:CN82"/>
    <mergeCell ref="CO82:DD82"/>
    <mergeCell ref="B83:AQ83"/>
    <mergeCell ref="AS83:BG83"/>
    <mergeCell ref="BH83:BW83"/>
    <mergeCell ref="BX83:CN83"/>
    <mergeCell ref="CO83:DD83"/>
    <mergeCell ref="B84:AQ84"/>
    <mergeCell ref="AS84:BG84"/>
    <mergeCell ref="BH84:BW84"/>
    <mergeCell ref="BX84:CN84"/>
    <mergeCell ref="CO84:DD84"/>
    <mergeCell ref="B85:AQ85"/>
    <mergeCell ref="AS85:BG85"/>
    <mergeCell ref="BH85:BW85"/>
    <mergeCell ref="BX85:CN85"/>
    <mergeCell ref="CO85:DD85"/>
    <mergeCell ref="B86:AQ86"/>
    <mergeCell ref="AS86:BG86"/>
    <mergeCell ref="BH86:BW86"/>
    <mergeCell ref="BX86:CN86"/>
    <mergeCell ref="CO86:DD86"/>
    <mergeCell ref="B87:AQ87"/>
    <mergeCell ref="AS87:BG87"/>
    <mergeCell ref="BH87:BW87"/>
    <mergeCell ref="BX87:CN87"/>
    <mergeCell ref="CO87:DD87"/>
    <mergeCell ref="B88:AQ88"/>
    <mergeCell ref="AS88:BG88"/>
    <mergeCell ref="BH88:BW88"/>
    <mergeCell ref="BX88:CN88"/>
    <mergeCell ref="CO88:DD88"/>
    <mergeCell ref="B89:AQ89"/>
    <mergeCell ref="AS89:BG89"/>
    <mergeCell ref="BH89:BW89"/>
    <mergeCell ref="BX89:CN89"/>
    <mergeCell ref="CO89:DD89"/>
    <mergeCell ref="B90:AQ90"/>
    <mergeCell ref="AS90:BG90"/>
    <mergeCell ref="BH90:BW90"/>
    <mergeCell ref="BX90:CN90"/>
    <mergeCell ref="CO90:DD90"/>
    <mergeCell ref="B91:AQ91"/>
    <mergeCell ref="AS91:BG91"/>
    <mergeCell ref="BH91:BW91"/>
    <mergeCell ref="BX91:CN91"/>
    <mergeCell ref="CO91:DD91"/>
    <mergeCell ref="B92:AQ92"/>
    <mergeCell ref="AS92:BG92"/>
    <mergeCell ref="BH92:BW92"/>
    <mergeCell ref="BX92:CN92"/>
    <mergeCell ref="CO92:DD92"/>
    <mergeCell ref="B93:AQ93"/>
    <mergeCell ref="AS93:BG93"/>
    <mergeCell ref="BH93:BW93"/>
    <mergeCell ref="BX93:CN93"/>
    <mergeCell ref="CO93:DD93"/>
    <mergeCell ref="B94:AQ94"/>
    <mergeCell ref="AS94:BG94"/>
    <mergeCell ref="BH94:BW94"/>
    <mergeCell ref="BX94:CN94"/>
    <mergeCell ref="CO94:DD94"/>
    <mergeCell ref="B95:AQ95"/>
    <mergeCell ref="AS95:BG95"/>
    <mergeCell ref="BH95:BW95"/>
    <mergeCell ref="BX95:CN95"/>
    <mergeCell ref="CO95:DD95"/>
    <mergeCell ref="B96:AQ96"/>
    <mergeCell ref="AS96:BG96"/>
    <mergeCell ref="BH96:BW96"/>
    <mergeCell ref="BX96:CN96"/>
    <mergeCell ref="CO96:DD96"/>
    <mergeCell ref="B97:AQ97"/>
    <mergeCell ref="AS97:BG97"/>
    <mergeCell ref="BH97:BW97"/>
    <mergeCell ref="BX97:CN97"/>
    <mergeCell ref="CO97:DD97"/>
    <mergeCell ref="B98:AQ98"/>
    <mergeCell ref="AS98:BG98"/>
    <mergeCell ref="BH98:BW98"/>
    <mergeCell ref="BX98:CN98"/>
    <mergeCell ref="CO98:DD98"/>
    <mergeCell ref="B99:AQ99"/>
    <mergeCell ref="AS99:BG99"/>
    <mergeCell ref="BH99:BW99"/>
    <mergeCell ref="BX99:CN99"/>
    <mergeCell ref="CO99:DD99"/>
    <mergeCell ref="B100:AQ100"/>
    <mergeCell ref="AS100:BG100"/>
    <mergeCell ref="BH100:BW100"/>
    <mergeCell ref="BX100:CN100"/>
    <mergeCell ref="CO100:DD100"/>
    <mergeCell ref="B101:AQ101"/>
    <mergeCell ref="AS101:BG101"/>
    <mergeCell ref="BH101:BW101"/>
    <mergeCell ref="BX101:CN101"/>
    <mergeCell ref="CO101:DD101"/>
    <mergeCell ref="B102:AQ102"/>
    <mergeCell ref="AS102:BG102"/>
    <mergeCell ref="BH102:BW102"/>
    <mergeCell ref="BX102:CN102"/>
    <mergeCell ref="CO102:DD102"/>
    <mergeCell ref="B103:AQ103"/>
    <mergeCell ref="AS103:BG103"/>
    <mergeCell ref="BH103:BW103"/>
    <mergeCell ref="BX103:CN103"/>
    <mergeCell ref="CO103:DD103"/>
    <mergeCell ref="B104:AQ104"/>
    <mergeCell ref="AS104:BG104"/>
    <mergeCell ref="BH104:BW104"/>
    <mergeCell ref="BX104:CN104"/>
    <mergeCell ref="CO104:DD104"/>
    <mergeCell ref="B105:AQ105"/>
    <mergeCell ref="AS105:BG105"/>
    <mergeCell ref="BH105:BW105"/>
    <mergeCell ref="BX105:CN105"/>
    <mergeCell ref="CO105:DD105"/>
    <mergeCell ref="B106:AQ106"/>
    <mergeCell ref="AS106:BG106"/>
    <mergeCell ref="BH106:BW106"/>
    <mergeCell ref="BX106:CN106"/>
    <mergeCell ref="CO106:DD106"/>
    <mergeCell ref="B107:AQ107"/>
    <mergeCell ref="AS107:BG107"/>
    <mergeCell ref="BH107:BW107"/>
    <mergeCell ref="BX107:CN107"/>
    <mergeCell ref="CO107:DD107"/>
    <mergeCell ref="B108:AQ108"/>
    <mergeCell ref="AS108:BG108"/>
    <mergeCell ref="BH108:BW108"/>
    <mergeCell ref="BX108:CN108"/>
    <mergeCell ref="CO108:DD108"/>
    <mergeCell ref="B109:AQ109"/>
    <mergeCell ref="AS109:BG109"/>
    <mergeCell ref="BH109:BW109"/>
    <mergeCell ref="BX109:CN109"/>
    <mergeCell ref="CO109:DD109"/>
    <mergeCell ref="A112:AR113"/>
    <mergeCell ref="AS112:BG113"/>
    <mergeCell ref="BH112:BW113"/>
    <mergeCell ref="BX112:DD112"/>
    <mergeCell ref="BX113:CN113"/>
    <mergeCell ref="CO113:DD113"/>
    <mergeCell ref="B114:AQ114"/>
    <mergeCell ref="AS114:BG114"/>
    <mergeCell ref="BH114:BW114"/>
    <mergeCell ref="BX114:CN114"/>
    <mergeCell ref="CO114:DD114"/>
    <mergeCell ref="B115:AQ115"/>
    <mergeCell ref="AS115:BG115"/>
    <mergeCell ref="BH115:BW115"/>
    <mergeCell ref="BX115:CN115"/>
    <mergeCell ref="CO115:DD115"/>
    <mergeCell ref="B116:AQ116"/>
    <mergeCell ref="AS116:BG116"/>
    <mergeCell ref="BH116:BW116"/>
    <mergeCell ref="BX116:CN116"/>
    <mergeCell ref="CO116:DD116"/>
    <mergeCell ref="B117:AQ117"/>
    <mergeCell ref="AS117:BG117"/>
    <mergeCell ref="BH117:BW117"/>
    <mergeCell ref="BX117:CN117"/>
    <mergeCell ref="CO117:DD117"/>
    <mergeCell ref="B118:AQ118"/>
    <mergeCell ref="AS118:BG118"/>
    <mergeCell ref="BH118:BW118"/>
    <mergeCell ref="BX118:CN118"/>
    <mergeCell ref="CO118:DD118"/>
    <mergeCell ref="B119:AQ119"/>
    <mergeCell ref="AS119:BG119"/>
    <mergeCell ref="BH119:BW119"/>
    <mergeCell ref="BX119:CN119"/>
    <mergeCell ref="CO119:DD119"/>
    <mergeCell ref="B120:AQ120"/>
    <mergeCell ref="AS120:BG120"/>
    <mergeCell ref="BH120:BW120"/>
    <mergeCell ref="BX120:CN120"/>
    <mergeCell ref="CO120:DD120"/>
    <mergeCell ref="B121:AQ121"/>
    <mergeCell ref="AS121:BG121"/>
    <mergeCell ref="BH121:BW121"/>
    <mergeCell ref="BX121:CN121"/>
    <mergeCell ref="CO121:DD121"/>
    <mergeCell ref="B122:AQ122"/>
    <mergeCell ref="AS122:BG122"/>
    <mergeCell ref="BH122:BW122"/>
    <mergeCell ref="BX122:CN122"/>
    <mergeCell ref="CO122:DD122"/>
    <mergeCell ref="B123:AQ123"/>
    <mergeCell ref="AS123:BG123"/>
    <mergeCell ref="BH123:BW123"/>
    <mergeCell ref="BX123:CN123"/>
    <mergeCell ref="CO123:DD123"/>
    <mergeCell ref="B124:AQ124"/>
    <mergeCell ref="AS124:BG124"/>
    <mergeCell ref="BH124:BW124"/>
    <mergeCell ref="BX124:CN124"/>
    <mergeCell ref="CO124:DD124"/>
    <mergeCell ref="B125:AQ125"/>
    <mergeCell ref="AS125:BG125"/>
    <mergeCell ref="BH125:BW125"/>
    <mergeCell ref="BX125:CN125"/>
    <mergeCell ref="CO125:DD125"/>
    <mergeCell ref="B126:AQ126"/>
    <mergeCell ref="AS126:BG126"/>
    <mergeCell ref="BH126:BW126"/>
    <mergeCell ref="BX126:CN126"/>
    <mergeCell ref="CO126:DD126"/>
    <mergeCell ref="B127:AQ127"/>
    <mergeCell ref="AS127:BG127"/>
    <mergeCell ref="BH127:BW127"/>
    <mergeCell ref="BX127:CN127"/>
    <mergeCell ref="CO127:DD127"/>
    <mergeCell ref="B128:AQ128"/>
    <mergeCell ref="AS128:BG128"/>
    <mergeCell ref="BH128:BW128"/>
    <mergeCell ref="BX128:CN128"/>
    <mergeCell ref="CO128:DD128"/>
    <mergeCell ref="B129:AQ129"/>
    <mergeCell ref="AS129:BG129"/>
    <mergeCell ref="BH129:BW129"/>
    <mergeCell ref="BX129:CN129"/>
    <mergeCell ref="CO129:DD129"/>
    <mergeCell ref="B130:AQ130"/>
    <mergeCell ref="AS130:BG130"/>
    <mergeCell ref="BH130:BW130"/>
    <mergeCell ref="BX130:CN130"/>
    <mergeCell ref="CO130:DD130"/>
    <mergeCell ref="B131:AQ131"/>
    <mergeCell ref="AS131:BG131"/>
    <mergeCell ref="BH131:BW131"/>
    <mergeCell ref="BX131:CN131"/>
    <mergeCell ref="CO131:DD131"/>
    <mergeCell ref="B132:AQ132"/>
    <mergeCell ref="AS132:BG132"/>
    <mergeCell ref="BH132:BW132"/>
    <mergeCell ref="BX132:CN132"/>
    <mergeCell ref="CO132:DD132"/>
    <mergeCell ref="B133:AQ133"/>
    <mergeCell ref="AS133:BG133"/>
    <mergeCell ref="BH133:BW133"/>
    <mergeCell ref="BX133:CN133"/>
    <mergeCell ref="CO133:DD133"/>
    <mergeCell ref="B134:AQ134"/>
    <mergeCell ref="AS134:BG134"/>
    <mergeCell ref="BH134:BW134"/>
    <mergeCell ref="BX134:CN134"/>
    <mergeCell ref="CO134:DD134"/>
    <mergeCell ref="B135:AQ135"/>
    <mergeCell ref="AS135:BG135"/>
    <mergeCell ref="BH135:BW135"/>
    <mergeCell ref="BX135:CN135"/>
    <mergeCell ref="CO135:DD135"/>
    <mergeCell ref="B136:AQ136"/>
    <mergeCell ref="AS136:BG136"/>
    <mergeCell ref="BH136:BW136"/>
    <mergeCell ref="BX136:CN136"/>
    <mergeCell ref="CO136:DD136"/>
    <mergeCell ref="B137:AQ137"/>
    <mergeCell ref="AS137:BG137"/>
    <mergeCell ref="BH137:BW137"/>
    <mergeCell ref="BX137:CN137"/>
    <mergeCell ref="CO137:DD137"/>
    <mergeCell ref="B138:AQ138"/>
    <mergeCell ref="AS138:BG138"/>
    <mergeCell ref="BH138:BW138"/>
    <mergeCell ref="BX138:CN138"/>
    <mergeCell ref="CO138:DD138"/>
    <mergeCell ref="B139:AQ139"/>
    <mergeCell ref="AS139:BG139"/>
    <mergeCell ref="BH139:BW139"/>
    <mergeCell ref="BX139:CN139"/>
    <mergeCell ref="CO139:DD139"/>
    <mergeCell ref="B140:AQ140"/>
    <mergeCell ref="AS140:BG140"/>
    <mergeCell ref="BH140:BW140"/>
    <mergeCell ref="BX140:CN140"/>
    <mergeCell ref="CO140:DD140"/>
    <mergeCell ref="B141:AQ141"/>
    <mergeCell ref="AS141:BG141"/>
    <mergeCell ref="BH141:BW141"/>
    <mergeCell ref="BX141:CN141"/>
    <mergeCell ref="CO141:DD141"/>
    <mergeCell ref="B142:AQ142"/>
    <mergeCell ref="AS142:BG142"/>
    <mergeCell ref="BH142:BW142"/>
    <mergeCell ref="BX142:CN142"/>
    <mergeCell ref="CO142:DD142"/>
    <mergeCell ref="B143:AQ143"/>
    <mergeCell ref="AS143:BG143"/>
    <mergeCell ref="BH143:BW143"/>
    <mergeCell ref="BX143:CN143"/>
    <mergeCell ref="CO143:DD143"/>
    <mergeCell ref="B144:AQ144"/>
    <mergeCell ref="AS144:BG144"/>
    <mergeCell ref="BH144:BW144"/>
    <mergeCell ref="BX144:CN144"/>
    <mergeCell ref="CO144:DD144"/>
    <mergeCell ref="B145:AQ145"/>
    <mergeCell ref="AS145:BG145"/>
    <mergeCell ref="BH145:BW145"/>
    <mergeCell ref="BX145:CN145"/>
    <mergeCell ref="CO145:DD145"/>
    <mergeCell ref="B146:AQ146"/>
    <mergeCell ref="AS146:BG146"/>
    <mergeCell ref="BH146:BW146"/>
    <mergeCell ref="BX146:CN146"/>
    <mergeCell ref="CO146:DD146"/>
    <mergeCell ref="B147:AQ147"/>
    <mergeCell ref="AS147:BG147"/>
    <mergeCell ref="BH147:BW147"/>
    <mergeCell ref="BX147:CN147"/>
    <mergeCell ref="CO147:DD147"/>
    <mergeCell ref="B148:AQ148"/>
    <mergeCell ref="AS148:BG148"/>
    <mergeCell ref="BH148:BW148"/>
    <mergeCell ref="BX148:CN148"/>
    <mergeCell ref="CO148:DD148"/>
    <mergeCell ref="B149:AQ149"/>
    <mergeCell ref="AS149:BG149"/>
    <mergeCell ref="BH149:BW149"/>
    <mergeCell ref="BX149:CN149"/>
    <mergeCell ref="CO149:DD149"/>
    <mergeCell ref="B150:AQ150"/>
    <mergeCell ref="AS150:BG150"/>
    <mergeCell ref="BH150:BW150"/>
    <mergeCell ref="BX150:CN150"/>
    <mergeCell ref="CO150:DD150"/>
    <mergeCell ref="B151:AQ151"/>
    <mergeCell ref="AS151:BG151"/>
    <mergeCell ref="BH151:BW151"/>
    <mergeCell ref="BX151:CN151"/>
    <mergeCell ref="CO151:DD151"/>
    <mergeCell ref="B152:AQ152"/>
    <mergeCell ref="AS152:BG152"/>
    <mergeCell ref="BH152:BW152"/>
    <mergeCell ref="BX152:CN152"/>
    <mergeCell ref="CO152:DD152"/>
    <mergeCell ref="B153:AQ153"/>
    <mergeCell ref="AS153:BG153"/>
    <mergeCell ref="BH153:BW153"/>
    <mergeCell ref="BX153:CN153"/>
    <mergeCell ref="CO153:DD153"/>
    <mergeCell ref="B154:AQ154"/>
    <mergeCell ref="AS154:BG154"/>
    <mergeCell ref="BH154:BW154"/>
    <mergeCell ref="BX154:CN154"/>
    <mergeCell ref="CO154:DD154"/>
    <mergeCell ref="B155:AQ155"/>
    <mergeCell ref="AS155:BG155"/>
    <mergeCell ref="BH155:BW155"/>
    <mergeCell ref="BX155:CN155"/>
    <mergeCell ref="CO155:DD155"/>
    <mergeCell ref="B156:AQ156"/>
    <mergeCell ref="AS156:BG156"/>
    <mergeCell ref="BH156:BW156"/>
    <mergeCell ref="BX156:CN156"/>
    <mergeCell ref="CO156:DD156"/>
    <mergeCell ref="B157:AQ157"/>
    <mergeCell ref="AS157:BG157"/>
    <mergeCell ref="BH157:BW157"/>
    <mergeCell ref="BX157:CN157"/>
    <mergeCell ref="CO157:DD157"/>
    <mergeCell ref="B158:AQ158"/>
    <mergeCell ref="AS158:BG158"/>
    <mergeCell ref="BH158:BW158"/>
    <mergeCell ref="BX158:CN158"/>
    <mergeCell ref="CO158:DD158"/>
    <mergeCell ref="B159:AQ159"/>
    <mergeCell ref="AS159:BG159"/>
    <mergeCell ref="BH159:BW159"/>
    <mergeCell ref="BX159:CN159"/>
    <mergeCell ref="CO159:DD159"/>
    <mergeCell ref="B160:AQ160"/>
    <mergeCell ref="AS160:BG160"/>
    <mergeCell ref="BH160:BW160"/>
    <mergeCell ref="BX160:CN160"/>
    <mergeCell ref="CO160:DD160"/>
    <mergeCell ref="B161:AQ161"/>
    <mergeCell ref="AS161:BG161"/>
    <mergeCell ref="BH161:BW161"/>
    <mergeCell ref="BX161:CN161"/>
    <mergeCell ref="CO161:DD161"/>
    <mergeCell ref="B162:AQ162"/>
    <mergeCell ref="AS162:BG162"/>
    <mergeCell ref="BH162:BW162"/>
    <mergeCell ref="BX162:CN162"/>
    <mergeCell ref="CO162:DD162"/>
    <mergeCell ref="B163:AQ163"/>
    <mergeCell ref="AS163:BG163"/>
    <mergeCell ref="BH163:BW163"/>
    <mergeCell ref="BX163:CN163"/>
    <mergeCell ref="CO163:DD163"/>
    <mergeCell ref="BH166:BX166"/>
    <mergeCell ref="CA166:DD166"/>
    <mergeCell ref="BH167:BX167"/>
    <mergeCell ref="CA167:DD167"/>
    <mergeCell ref="BH170:BX170"/>
    <mergeCell ref="CA170:DD170"/>
    <mergeCell ref="BH171:BX171"/>
    <mergeCell ref="CA171:DD171"/>
    <mergeCell ref="BH173:BX173"/>
    <mergeCell ref="CA173:DD173"/>
    <mergeCell ref="BH174:BX174"/>
    <mergeCell ref="CA174:DD174"/>
    <mergeCell ref="BH175:BX175"/>
    <mergeCell ref="CA175:DD175"/>
    <mergeCell ref="BH176:BX176"/>
    <mergeCell ref="CA176:DD176"/>
    <mergeCell ref="F177:AI177"/>
    <mergeCell ref="C178:F178"/>
    <mergeCell ref="J178:AA178"/>
    <mergeCell ref="AB178:AE178"/>
    <mergeCell ref="AF178:AI1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F178"/>
  <sheetViews>
    <sheetView zoomScalePageLayoutView="0" workbookViewId="0" topLeftCell="A153">
      <selection activeCell="B150" sqref="B150:DD180"/>
    </sheetView>
  </sheetViews>
  <sheetFormatPr defaultColWidth="0.875" defaultRowHeight="12.75"/>
  <cols>
    <col min="1" max="57" width="0.875" style="2" customWidth="1"/>
    <col min="58" max="58" width="0.37109375" style="2" customWidth="1"/>
    <col min="59" max="59" width="0.875" style="3" hidden="1" customWidth="1"/>
    <col min="60" max="74" width="0.875" style="3" customWidth="1"/>
    <col min="75" max="75" width="0.875" style="2" hidden="1" customWidth="1"/>
    <col min="76" max="102" width="0.875" style="2" customWidth="1"/>
    <col min="103" max="103" width="0.37109375" style="2" customWidth="1"/>
    <col min="104" max="105" width="0.875" style="2" hidden="1" customWidth="1"/>
    <col min="106" max="107" width="0.875" style="2" customWidth="1"/>
    <col min="108" max="108" width="2.875" style="2" customWidth="1"/>
    <col min="109" max="16384" width="0.875" style="2" customWidth="1"/>
  </cols>
  <sheetData>
    <row r="1" spans="2:107" s="27" customFormat="1" ht="15">
      <c r="B1" s="98" t="s">
        <v>27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</row>
    <row r="2" spans="2:107" s="27" customFormat="1" ht="15">
      <c r="B2" s="59" t="s">
        <v>148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</row>
    <row r="3" spans="2:29" ht="6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108" ht="14.25" customHeight="1">
      <c r="A4" s="119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1"/>
      <c r="AS4" s="119" t="s">
        <v>121</v>
      </c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1"/>
      <c r="BH4" s="119" t="s">
        <v>3</v>
      </c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1"/>
      <c r="BX4" s="115" t="s">
        <v>120</v>
      </c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</row>
    <row r="5" spans="1:108" ht="158.25" customHeight="1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4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4"/>
      <c r="BH5" s="122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4"/>
      <c r="BX5" s="116" t="s">
        <v>119</v>
      </c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8"/>
      <c r="CO5" s="125" t="s">
        <v>147</v>
      </c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7"/>
    </row>
    <row r="6" spans="1:108" ht="28.5" customHeight="1">
      <c r="A6" s="7"/>
      <c r="B6" s="128" t="s">
        <v>21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30"/>
      <c r="AR6" s="8"/>
      <c r="AS6" s="116" t="s">
        <v>26</v>
      </c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8"/>
      <c r="BH6" s="112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4"/>
      <c r="BX6" s="112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4"/>
      <c r="CO6" s="112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4"/>
    </row>
    <row r="7" spans="1:108" ht="13.5" customHeight="1">
      <c r="A7" s="7"/>
      <c r="B7" s="131" t="s">
        <v>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3"/>
      <c r="AR7" s="44"/>
      <c r="AS7" s="116" t="s">
        <v>26</v>
      </c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8"/>
      <c r="BH7" s="134">
        <v>3451734.51</v>
      </c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6"/>
      <c r="BX7" s="134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6"/>
      <c r="CO7" s="112">
        <v>3451734.51</v>
      </c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4"/>
    </row>
    <row r="8" spans="1:108" ht="13.5" customHeight="1">
      <c r="A8" s="7"/>
      <c r="B8" s="137" t="s">
        <v>5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9"/>
      <c r="AR8" s="8"/>
      <c r="AS8" s="116" t="s">
        <v>26</v>
      </c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8"/>
      <c r="BH8" s="134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6"/>
      <c r="BX8" s="112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4"/>
      <c r="CO8" s="112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4"/>
    </row>
    <row r="9" spans="1:108" ht="42.75" customHeight="1">
      <c r="A9" s="7"/>
      <c r="B9" s="140" t="s">
        <v>165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8"/>
      <c r="AS9" s="116" t="s">
        <v>26</v>
      </c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8"/>
      <c r="BH9" s="134">
        <v>3120622</v>
      </c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6"/>
      <c r="BX9" s="112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4"/>
      <c r="CO9" s="112">
        <v>3120622</v>
      </c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4"/>
    </row>
    <row r="10" spans="1:108" ht="13.5" customHeight="1">
      <c r="A10" s="7"/>
      <c r="B10" s="137" t="s">
        <v>166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9"/>
      <c r="AR10" s="8"/>
      <c r="AS10" s="141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3"/>
      <c r="BH10" s="134">
        <v>331112.51</v>
      </c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6"/>
      <c r="BX10" s="112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4"/>
      <c r="CO10" s="112">
        <v>331112.51</v>
      </c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4"/>
    </row>
    <row r="11" spans="1:108" ht="107.25" customHeight="1">
      <c r="A11" s="7"/>
      <c r="B11" s="143" t="s">
        <v>132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1"/>
      <c r="AR11" s="8"/>
      <c r="AS11" s="116" t="s">
        <v>26</v>
      </c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8"/>
      <c r="BH11" s="134" t="str">
        <f aca="true" t="shared" si="0" ref="BH11:BH55">CO11</f>
        <v> </v>
      </c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6"/>
      <c r="BX11" s="112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4"/>
      <c r="CO11" s="112" t="s">
        <v>24</v>
      </c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4"/>
    </row>
    <row r="12" spans="1:108" ht="13.5" customHeight="1">
      <c r="A12" s="7"/>
      <c r="B12" s="137" t="s">
        <v>5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9"/>
      <c r="AR12" s="8"/>
      <c r="AS12" s="116" t="s">
        <v>26</v>
      </c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8"/>
      <c r="BH12" s="134">
        <f t="shared" si="0"/>
        <v>0</v>
      </c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6"/>
      <c r="BX12" s="112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4"/>
      <c r="CO12" s="112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4"/>
    </row>
    <row r="13" spans="1:108" ht="13.5" customHeight="1">
      <c r="A13" s="7"/>
      <c r="B13" s="145" t="s">
        <v>46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8"/>
      <c r="AS13" s="116" t="s">
        <v>26</v>
      </c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8"/>
      <c r="BH13" s="134">
        <f t="shared" si="0"/>
        <v>0</v>
      </c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6"/>
      <c r="BX13" s="112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4"/>
      <c r="CO13" s="112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4"/>
    </row>
    <row r="14" spans="1:108" ht="13.5" customHeight="1">
      <c r="A14" s="7"/>
      <c r="B14" s="145" t="s">
        <v>47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8"/>
      <c r="AS14" s="116" t="s">
        <v>26</v>
      </c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8"/>
      <c r="BH14" s="134">
        <f t="shared" si="0"/>
        <v>0</v>
      </c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6"/>
      <c r="BX14" s="112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4"/>
      <c r="CO14" s="112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4"/>
    </row>
    <row r="15" spans="1:108" ht="13.5" customHeight="1">
      <c r="A15" s="7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8"/>
      <c r="AS15" s="141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3"/>
      <c r="BH15" s="134">
        <f t="shared" si="0"/>
        <v>0</v>
      </c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6"/>
      <c r="BX15" s="112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4"/>
      <c r="CO15" s="112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4"/>
    </row>
    <row r="16" spans="1:108" ht="28.5" customHeight="1">
      <c r="A16" s="7"/>
      <c r="B16" s="128" t="s">
        <v>48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30"/>
      <c r="AR16" s="8"/>
      <c r="AS16" s="116" t="s">
        <v>26</v>
      </c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8"/>
      <c r="BH16" s="134">
        <f t="shared" si="0"/>
        <v>0</v>
      </c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6"/>
      <c r="BX16" s="112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4"/>
      <c r="CO16" s="112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4"/>
    </row>
    <row r="17" spans="1:108" ht="13.5" customHeight="1">
      <c r="A17" s="7"/>
      <c r="B17" s="146" t="s">
        <v>5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8"/>
      <c r="AS17" s="116" t="s">
        <v>26</v>
      </c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8"/>
      <c r="BH17" s="134">
        <f t="shared" si="0"/>
        <v>0</v>
      </c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6"/>
      <c r="BX17" s="112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4"/>
      <c r="CO17" s="112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4"/>
    </row>
    <row r="18" spans="1:108" ht="13.5" customHeight="1">
      <c r="A18" s="7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8"/>
      <c r="AS18" s="141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3"/>
      <c r="BH18" s="134">
        <f t="shared" si="0"/>
        <v>0</v>
      </c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6"/>
      <c r="BX18" s="112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4"/>
      <c r="CO18" s="112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4"/>
    </row>
    <row r="19" spans="1:108" ht="28.5" customHeight="1">
      <c r="A19" s="7"/>
      <c r="B19" s="128" t="s">
        <v>51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30"/>
      <c r="AR19" s="8"/>
      <c r="AS19" s="116" t="s">
        <v>26</v>
      </c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8"/>
      <c r="BH19" s="134">
        <f t="shared" si="0"/>
        <v>0</v>
      </c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6"/>
      <c r="BX19" s="112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4"/>
      <c r="CO19" s="112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4"/>
    </row>
    <row r="20" spans="1:108" ht="28.5" customHeight="1">
      <c r="A20" s="7"/>
      <c r="B20" s="128" t="s">
        <v>25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30"/>
      <c r="AR20" s="8"/>
      <c r="AS20" s="116" t="s">
        <v>26</v>
      </c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8"/>
      <c r="BH20" s="134">
        <f t="shared" si="0"/>
        <v>0</v>
      </c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6"/>
      <c r="BX20" s="112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4"/>
      <c r="CO20" s="112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4"/>
    </row>
    <row r="21" spans="1:108" s="6" customFormat="1" ht="13.5" customHeight="1">
      <c r="A21" s="43"/>
      <c r="B21" s="131" t="s">
        <v>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3"/>
      <c r="AR21" s="44"/>
      <c r="AS21" s="147">
        <v>900</v>
      </c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9"/>
      <c r="BH21" s="134">
        <v>3451734.51</v>
      </c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6"/>
      <c r="BX21" s="134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6"/>
      <c r="CO21" s="112">
        <v>3451734.51</v>
      </c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4"/>
    </row>
    <row r="22" spans="1:108" ht="13.5" customHeight="1">
      <c r="A22" s="7"/>
      <c r="B22" s="150" t="s">
        <v>5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2"/>
      <c r="AR22" s="8"/>
      <c r="AS22" s="141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3"/>
      <c r="BH22" s="134">
        <f t="shared" si="0"/>
        <v>0</v>
      </c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6"/>
      <c r="BX22" s="112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4"/>
      <c r="CO22" s="112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4"/>
    </row>
    <row r="23" spans="1:108" ht="28.5" customHeight="1">
      <c r="A23" s="7"/>
      <c r="B23" s="153" t="s">
        <v>88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5"/>
      <c r="AR23" s="45"/>
      <c r="AS23" s="112">
        <v>210</v>
      </c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4"/>
      <c r="BH23" s="134">
        <v>2743239.51</v>
      </c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6"/>
      <c r="BX23" s="112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4"/>
      <c r="CO23" s="112">
        <v>2743239.51</v>
      </c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4"/>
    </row>
    <row r="24" spans="1:108" ht="13.5" customHeight="1">
      <c r="A24" s="7"/>
      <c r="B24" s="156" t="s">
        <v>1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28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34">
        <f t="shared" si="0"/>
        <v>0</v>
      </c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6"/>
      <c r="BX24" s="112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4"/>
      <c r="CO24" s="112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4"/>
    </row>
    <row r="25" spans="1:108" ht="13.5" customHeight="1">
      <c r="A25" s="7"/>
      <c r="B25" s="150" t="s">
        <v>28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2"/>
      <c r="AR25" s="8"/>
      <c r="AS25" s="112">
        <v>211</v>
      </c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4"/>
      <c r="BH25" s="134">
        <v>2099299.26</v>
      </c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6"/>
      <c r="BX25" s="112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4"/>
      <c r="CO25" s="112">
        <v>2099299.26</v>
      </c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4"/>
    </row>
    <row r="26" spans="1:108" ht="13.5" customHeight="1">
      <c r="A26" s="7"/>
      <c r="B26" s="150" t="s">
        <v>29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2"/>
      <c r="AR26" s="46"/>
      <c r="AS26" s="112">
        <v>212</v>
      </c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4"/>
      <c r="BH26" s="134">
        <f t="shared" si="0"/>
        <v>10800</v>
      </c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6"/>
      <c r="BX26" s="112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4"/>
      <c r="CO26" s="112">
        <v>10800</v>
      </c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4"/>
    </row>
    <row r="27" spans="1:108" ht="13.5" customHeight="1">
      <c r="A27" s="7"/>
      <c r="B27" s="150" t="s">
        <v>30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2"/>
      <c r="AR27" s="8"/>
      <c r="AS27" s="112">
        <v>213</v>
      </c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4"/>
      <c r="BH27" s="134">
        <v>633140.25</v>
      </c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6"/>
      <c r="BX27" s="112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4"/>
      <c r="CO27" s="112">
        <v>633140.25</v>
      </c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4"/>
    </row>
    <row r="28" spans="1:108" ht="13.5" customHeight="1">
      <c r="A28" s="7"/>
      <c r="B28" s="150" t="s">
        <v>89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2"/>
      <c r="AR28" s="8"/>
      <c r="AS28" s="112">
        <v>220</v>
      </c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4"/>
      <c r="BH28" s="134">
        <v>511489</v>
      </c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6"/>
      <c r="BX28" s="112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4"/>
      <c r="CO28" s="112">
        <v>511489</v>
      </c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4"/>
    </row>
    <row r="29" spans="1:108" ht="13.5" customHeight="1">
      <c r="A29" s="7"/>
      <c r="B29" s="157" t="s">
        <v>1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29"/>
      <c r="AS29" s="10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99"/>
      <c r="BH29" s="134">
        <f t="shared" si="0"/>
        <v>0</v>
      </c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6"/>
      <c r="BX29" s="112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4"/>
      <c r="CO29" s="112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4"/>
    </row>
    <row r="30" spans="1:108" ht="13.5" customHeight="1">
      <c r="A30" s="7"/>
      <c r="B30" s="150" t="s">
        <v>31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2"/>
      <c r="AR30" s="8"/>
      <c r="AS30" s="112">
        <v>221</v>
      </c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4"/>
      <c r="BH30" s="134">
        <f t="shared" si="0"/>
        <v>37200</v>
      </c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6"/>
      <c r="BX30" s="112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4"/>
      <c r="CO30" s="112">
        <v>37200</v>
      </c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4"/>
    </row>
    <row r="31" spans="1:108" ht="13.5" customHeight="1">
      <c r="A31" s="7"/>
      <c r="B31" s="150" t="s">
        <v>32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2"/>
      <c r="AR31" s="8"/>
      <c r="AS31" s="112">
        <v>222</v>
      </c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4"/>
      <c r="BH31" s="134">
        <f t="shared" si="0"/>
        <v>47000</v>
      </c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6"/>
      <c r="BX31" s="112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4"/>
      <c r="CO31" s="112">
        <v>47000</v>
      </c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4"/>
    </row>
    <row r="32" spans="1:108" ht="13.5" customHeight="1">
      <c r="A32" s="7"/>
      <c r="B32" s="150" t="s">
        <v>33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2"/>
      <c r="AR32" s="8"/>
      <c r="AS32" s="112">
        <v>223</v>
      </c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4"/>
      <c r="BH32" s="134">
        <f t="shared" si="0"/>
        <v>188050</v>
      </c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6"/>
      <c r="BX32" s="112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4"/>
      <c r="CO32" s="112">
        <v>188050</v>
      </c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4"/>
    </row>
    <row r="33" spans="1:108" ht="28.5" customHeight="1">
      <c r="A33" s="7"/>
      <c r="B33" s="128" t="s">
        <v>34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30"/>
      <c r="AR33" s="8"/>
      <c r="AS33" s="112">
        <v>224</v>
      </c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4"/>
      <c r="BH33" s="134">
        <f t="shared" si="0"/>
        <v>0</v>
      </c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6"/>
      <c r="BX33" s="112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4"/>
      <c r="CO33" s="112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4"/>
    </row>
    <row r="34" spans="1:108" ht="28.5" customHeight="1">
      <c r="A34" s="7"/>
      <c r="B34" s="128" t="s">
        <v>35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30"/>
      <c r="AR34" s="8"/>
      <c r="AS34" s="112">
        <v>225</v>
      </c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4"/>
      <c r="BH34" s="134">
        <f t="shared" si="0"/>
        <v>67000</v>
      </c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6"/>
      <c r="BX34" s="112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4"/>
      <c r="CO34" s="112">
        <v>67000</v>
      </c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4"/>
    </row>
    <row r="35" spans="1:108" ht="13.5" customHeight="1">
      <c r="A35" s="7"/>
      <c r="B35" s="150" t="s">
        <v>36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2"/>
      <c r="AR35" s="8"/>
      <c r="AS35" s="112">
        <v>226</v>
      </c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4"/>
      <c r="BH35" s="134">
        <v>172239</v>
      </c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6"/>
      <c r="BX35" s="112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4"/>
      <c r="CO35" s="112">
        <v>172239</v>
      </c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4"/>
    </row>
    <row r="36" spans="1:108" ht="28.5" customHeight="1">
      <c r="A36" s="7"/>
      <c r="B36" s="128" t="s">
        <v>90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30"/>
      <c r="AR36" s="8"/>
      <c r="AS36" s="112">
        <v>240</v>
      </c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4"/>
      <c r="BH36" s="134">
        <f t="shared" si="0"/>
        <v>0</v>
      </c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6"/>
      <c r="BX36" s="112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4"/>
      <c r="CO36" s="112">
        <f>CO38</f>
        <v>0</v>
      </c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4"/>
    </row>
    <row r="37" spans="1:108" ht="13.5" customHeight="1">
      <c r="A37" s="7"/>
      <c r="B37" s="156" t="s">
        <v>1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29"/>
      <c r="AS37" s="10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99"/>
      <c r="BH37" s="134">
        <f t="shared" si="0"/>
        <v>0</v>
      </c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6"/>
      <c r="BX37" s="112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4"/>
      <c r="CO37" s="112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4"/>
    </row>
    <row r="38" spans="1:108" ht="43.5" customHeight="1">
      <c r="A38" s="7"/>
      <c r="B38" s="128" t="s">
        <v>37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30"/>
      <c r="AR38" s="8"/>
      <c r="AS38" s="112">
        <v>241</v>
      </c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4"/>
      <c r="BH38" s="134">
        <f t="shared" si="0"/>
        <v>0</v>
      </c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6"/>
      <c r="BX38" s="112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4"/>
      <c r="CO38" s="112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4"/>
    </row>
    <row r="39" spans="1:108" ht="13.5" customHeight="1">
      <c r="A39" s="7"/>
      <c r="B39" s="150" t="s">
        <v>91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2"/>
      <c r="AR39" s="8"/>
      <c r="AS39" s="112">
        <v>260</v>
      </c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4"/>
      <c r="BH39" s="134">
        <v>23108</v>
      </c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6"/>
      <c r="BX39" s="112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4"/>
      <c r="CO39" s="112">
        <v>23108</v>
      </c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4"/>
    </row>
    <row r="40" spans="1:108" ht="13.5" customHeight="1">
      <c r="A40" s="7"/>
      <c r="B40" s="156" t="s">
        <v>1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29"/>
      <c r="AS40" s="10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99"/>
      <c r="BH40" s="134">
        <f t="shared" si="0"/>
        <v>0</v>
      </c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6"/>
      <c r="BX40" s="112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4"/>
      <c r="CO40" s="112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4"/>
    </row>
    <row r="41" spans="1:108" ht="28.5" customHeight="1">
      <c r="A41" s="7"/>
      <c r="B41" s="128" t="s">
        <v>38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30"/>
      <c r="AR41" s="8"/>
      <c r="AS41" s="112">
        <v>262</v>
      </c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4"/>
      <c r="BH41" s="134">
        <f t="shared" si="0"/>
        <v>23108</v>
      </c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6"/>
      <c r="BX41" s="112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4"/>
      <c r="CO41" s="112">
        <v>23108</v>
      </c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4"/>
    </row>
    <row r="42" spans="1:108" ht="43.5" customHeight="1">
      <c r="A42" s="7"/>
      <c r="B42" s="158" t="s">
        <v>39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60"/>
      <c r="AR42" s="41"/>
      <c r="AS42" s="112">
        <v>263</v>
      </c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4"/>
      <c r="BH42" s="134">
        <v>0</v>
      </c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6"/>
      <c r="BX42" s="112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4"/>
      <c r="CO42" s="112">
        <v>0</v>
      </c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4"/>
    </row>
    <row r="43" spans="1:108" ht="13.5" customHeight="1">
      <c r="A43" s="7"/>
      <c r="B43" s="150" t="s">
        <v>40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2"/>
      <c r="AR43" s="8"/>
      <c r="AS43" s="112">
        <v>290</v>
      </c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4"/>
      <c r="BH43" s="134">
        <v>9170</v>
      </c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6"/>
      <c r="BX43" s="112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4"/>
      <c r="CO43" s="112">
        <v>9170</v>
      </c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4"/>
    </row>
    <row r="44" spans="1:108" ht="28.5" customHeight="1">
      <c r="A44" s="7"/>
      <c r="B44" s="128" t="s">
        <v>92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30"/>
      <c r="AR44" s="8"/>
      <c r="AS44" s="112">
        <v>300</v>
      </c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4"/>
      <c r="BH44" s="134">
        <v>164728</v>
      </c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6"/>
      <c r="BX44" s="112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4"/>
      <c r="CO44" s="112">
        <v>164728</v>
      </c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4"/>
    </row>
    <row r="45" spans="1:108" ht="13.5" customHeight="1">
      <c r="A45" s="7"/>
      <c r="B45" s="156" t="s">
        <v>1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29"/>
      <c r="AS45" s="10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99"/>
      <c r="BH45" s="134">
        <f t="shared" si="0"/>
        <v>0</v>
      </c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6"/>
      <c r="BX45" s="112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4"/>
      <c r="CO45" s="112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4"/>
    </row>
    <row r="46" spans="1:108" ht="28.5" customHeight="1">
      <c r="A46" s="7"/>
      <c r="B46" s="128" t="s">
        <v>41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30"/>
      <c r="AR46" s="8"/>
      <c r="AS46" s="112">
        <v>310</v>
      </c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4"/>
      <c r="BH46" s="134">
        <v>79200</v>
      </c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6"/>
      <c r="BX46" s="112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4"/>
      <c r="CO46" s="112">
        <v>79200</v>
      </c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4"/>
    </row>
    <row r="47" spans="1:108" ht="28.5" customHeight="1">
      <c r="A47" s="7"/>
      <c r="B47" s="161" t="s">
        <v>42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3"/>
      <c r="AR47" s="8"/>
      <c r="AS47" s="112">
        <v>320</v>
      </c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4"/>
      <c r="BH47" s="134">
        <f t="shared" si="0"/>
        <v>0</v>
      </c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6"/>
      <c r="BX47" s="112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4"/>
      <c r="CO47" s="112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4"/>
    </row>
    <row r="48" spans="1:108" ht="28.5" customHeight="1">
      <c r="A48" s="7"/>
      <c r="B48" s="161" t="s">
        <v>43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3"/>
      <c r="AR48" s="8"/>
      <c r="AS48" s="112">
        <v>330</v>
      </c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4"/>
      <c r="BH48" s="134">
        <f t="shared" si="0"/>
        <v>0</v>
      </c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6"/>
      <c r="BX48" s="112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4"/>
      <c r="CO48" s="112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4"/>
    </row>
    <row r="49" spans="1:108" ht="28.5" customHeight="1">
      <c r="A49" s="7"/>
      <c r="B49" s="128" t="s">
        <v>44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30"/>
      <c r="AR49" s="8"/>
      <c r="AS49" s="112">
        <v>340</v>
      </c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4"/>
      <c r="BH49" s="134">
        <v>85528</v>
      </c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6"/>
      <c r="BX49" s="112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4"/>
      <c r="CO49" s="112">
        <v>85528</v>
      </c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4"/>
    </row>
    <row r="50" spans="1:108" ht="13.5" customHeight="1">
      <c r="A50" s="7"/>
      <c r="B50" s="137" t="s">
        <v>93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9"/>
      <c r="AR50" s="8"/>
      <c r="AS50" s="112">
        <v>500</v>
      </c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4"/>
      <c r="BH50" s="134">
        <f t="shared" si="0"/>
        <v>0</v>
      </c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6"/>
      <c r="BX50" s="112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4"/>
      <c r="CO50" s="112">
        <f>CO52+CO53</f>
        <v>0</v>
      </c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4"/>
    </row>
    <row r="51" spans="1:108" ht="13.5" customHeight="1">
      <c r="A51" s="7"/>
      <c r="B51" s="156" t="s">
        <v>1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29"/>
      <c r="AS51" s="10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99"/>
      <c r="BH51" s="134">
        <f t="shared" si="0"/>
        <v>0</v>
      </c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6"/>
      <c r="BX51" s="112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4"/>
      <c r="CO51" s="112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4"/>
    </row>
    <row r="52" spans="1:108" ht="43.5" customHeight="1">
      <c r="A52" s="7"/>
      <c r="B52" s="140" t="s">
        <v>52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8"/>
      <c r="AS52" s="112">
        <v>520</v>
      </c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4"/>
      <c r="BH52" s="134">
        <f t="shared" si="0"/>
        <v>0</v>
      </c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6"/>
      <c r="BX52" s="112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4"/>
      <c r="CO52" s="112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4"/>
    </row>
    <row r="53" spans="1:108" ht="28.5" customHeight="1">
      <c r="A53" s="7"/>
      <c r="B53" s="140" t="s">
        <v>45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8"/>
      <c r="AS53" s="112">
        <v>530</v>
      </c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4"/>
      <c r="BH53" s="134">
        <f t="shared" si="0"/>
        <v>0</v>
      </c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6"/>
      <c r="BX53" s="112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4"/>
      <c r="CO53" s="112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4"/>
    </row>
    <row r="54" spans="1:136" s="53" customFormat="1" ht="13.5" customHeight="1">
      <c r="A54" s="50"/>
      <c r="B54" s="164" t="s">
        <v>7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6"/>
      <c r="AR54" s="42"/>
      <c r="AS54" s="167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9"/>
      <c r="BH54" s="134">
        <f t="shared" si="0"/>
        <v>0</v>
      </c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6"/>
      <c r="BX54" s="170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2"/>
      <c r="CO54" s="170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2"/>
      <c r="EF54" s="53" t="s">
        <v>24</v>
      </c>
    </row>
    <row r="55" spans="1:108" ht="13.5" customHeight="1">
      <c r="A55" s="7"/>
      <c r="B55" s="150" t="s">
        <v>8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2"/>
      <c r="AR55" s="8"/>
      <c r="AS55" s="116" t="s">
        <v>26</v>
      </c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8"/>
      <c r="BH55" s="134">
        <f t="shared" si="0"/>
        <v>27100</v>
      </c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6"/>
      <c r="BX55" s="112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4"/>
      <c r="CO55" s="112">
        <v>27100</v>
      </c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4"/>
    </row>
    <row r="56" spans="1:108" ht="13.5" customHeight="1">
      <c r="A56" s="5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5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</row>
    <row r="57" spans="2:108" ht="17.25" customHeight="1">
      <c r="B57" s="173" t="s">
        <v>149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</row>
    <row r="58" spans="1:108" ht="14.25" customHeight="1">
      <c r="A58" s="119" t="s">
        <v>0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1"/>
      <c r="AS58" s="119" t="s">
        <v>121</v>
      </c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1"/>
      <c r="BH58" s="119" t="s">
        <v>3</v>
      </c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1"/>
      <c r="BX58" s="115" t="s">
        <v>120</v>
      </c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</row>
    <row r="59" spans="1:108" ht="158.25" customHeight="1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4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4"/>
      <c r="BH59" s="122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4"/>
      <c r="BX59" s="116" t="s">
        <v>119</v>
      </c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8"/>
      <c r="CO59" s="125" t="s">
        <v>147</v>
      </c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7"/>
    </row>
    <row r="60" spans="1:108" ht="28.5" customHeight="1">
      <c r="A60" s="7"/>
      <c r="B60" s="128" t="s">
        <v>21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30"/>
      <c r="AR60" s="8"/>
      <c r="AS60" s="116" t="s">
        <v>26</v>
      </c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8"/>
      <c r="BH60" s="112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4"/>
      <c r="BX60" s="112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4"/>
      <c r="CO60" s="112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4"/>
    </row>
    <row r="61" spans="1:108" ht="13.5" customHeight="1">
      <c r="A61" s="7"/>
      <c r="B61" s="131" t="s">
        <v>4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3"/>
      <c r="AR61" s="44"/>
      <c r="AS61" s="116" t="s">
        <v>26</v>
      </c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8"/>
      <c r="BH61" s="134">
        <f>CO61</f>
        <v>3029900</v>
      </c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6"/>
      <c r="BX61" s="134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6"/>
      <c r="CO61" s="134">
        <f>CO63+CO64</f>
        <v>3029900</v>
      </c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6"/>
    </row>
    <row r="62" spans="1:108" ht="13.5" customHeight="1">
      <c r="A62" s="7"/>
      <c r="B62" s="137" t="s">
        <v>5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9"/>
      <c r="AR62" s="8"/>
      <c r="AS62" s="116" t="s">
        <v>26</v>
      </c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8"/>
      <c r="BH62" s="134">
        <f>CO62</f>
        <v>0</v>
      </c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6"/>
      <c r="BX62" s="112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4"/>
      <c r="CO62" s="112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4"/>
    </row>
    <row r="63" spans="1:108" ht="41.25" customHeight="1">
      <c r="A63" s="7"/>
      <c r="B63" s="128" t="s">
        <v>167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30"/>
      <c r="AR63" s="8"/>
      <c r="AS63" s="116" t="s">
        <v>26</v>
      </c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8"/>
      <c r="BH63" s="134">
        <f>CO63</f>
        <v>2996100</v>
      </c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6"/>
      <c r="BX63" s="112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4"/>
      <c r="CO63" s="112">
        <v>2996100</v>
      </c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4"/>
    </row>
    <row r="64" spans="1:108" ht="13.5" customHeight="1">
      <c r="A64" s="7"/>
      <c r="B64" s="137" t="s">
        <v>166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9"/>
      <c r="AR64" s="8"/>
      <c r="AS64" s="141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3"/>
      <c r="BH64" s="134">
        <f>CO64</f>
        <v>33800</v>
      </c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6"/>
      <c r="BX64" s="112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4"/>
      <c r="CO64" s="112">
        <v>33800</v>
      </c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4"/>
    </row>
    <row r="65" spans="1:108" ht="107.25" customHeight="1">
      <c r="A65" s="7"/>
      <c r="B65" s="143" t="s">
        <v>132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1"/>
      <c r="AR65" s="8"/>
      <c r="AS65" s="116" t="s">
        <v>26</v>
      </c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8"/>
      <c r="BH65" s="112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4"/>
      <c r="BX65" s="112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4"/>
      <c r="CO65" s="112" t="s">
        <v>24</v>
      </c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4"/>
    </row>
    <row r="66" spans="1:108" ht="13.5" customHeight="1">
      <c r="A66" s="7"/>
      <c r="B66" s="137" t="s">
        <v>5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9"/>
      <c r="AR66" s="8"/>
      <c r="AS66" s="116" t="s">
        <v>26</v>
      </c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8"/>
      <c r="BH66" s="112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4"/>
      <c r="BX66" s="112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4"/>
      <c r="CO66" s="112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4"/>
    </row>
    <row r="67" spans="1:108" ht="13.5" customHeight="1">
      <c r="A67" s="7"/>
      <c r="B67" s="145" t="s">
        <v>46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8"/>
      <c r="AS67" s="116" t="s">
        <v>26</v>
      </c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8"/>
      <c r="BH67" s="112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4"/>
      <c r="BX67" s="112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4"/>
      <c r="CO67" s="112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4"/>
    </row>
    <row r="68" spans="1:108" ht="13.5" customHeight="1">
      <c r="A68" s="7"/>
      <c r="B68" s="145" t="s">
        <v>47</v>
      </c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8"/>
      <c r="AS68" s="116" t="s">
        <v>26</v>
      </c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8"/>
      <c r="BH68" s="112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4"/>
      <c r="BX68" s="112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4"/>
      <c r="CO68" s="112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4"/>
    </row>
    <row r="69" spans="1:108" ht="13.5" customHeight="1">
      <c r="A69" s="7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8"/>
      <c r="AS69" s="141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3"/>
      <c r="BH69" s="112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4"/>
      <c r="BX69" s="112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4"/>
      <c r="CO69" s="112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4"/>
    </row>
    <row r="70" spans="1:108" ht="28.5" customHeight="1">
      <c r="A70" s="7"/>
      <c r="B70" s="128" t="s">
        <v>48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30"/>
      <c r="AR70" s="8"/>
      <c r="AS70" s="116" t="s">
        <v>26</v>
      </c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8"/>
      <c r="BH70" s="112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4"/>
      <c r="BX70" s="112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4"/>
      <c r="CO70" s="112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4"/>
    </row>
    <row r="71" spans="1:108" ht="13.5" customHeight="1">
      <c r="A71" s="7"/>
      <c r="B71" s="146" t="s">
        <v>5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8"/>
      <c r="AS71" s="116" t="s">
        <v>26</v>
      </c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8"/>
      <c r="BH71" s="112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4"/>
      <c r="BX71" s="112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4"/>
      <c r="CO71" s="112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4"/>
    </row>
    <row r="72" spans="1:108" ht="13.5" customHeight="1">
      <c r="A72" s="7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8"/>
      <c r="AS72" s="141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3"/>
      <c r="BH72" s="112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4"/>
      <c r="BX72" s="112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4"/>
      <c r="CO72" s="112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4"/>
    </row>
    <row r="73" spans="1:108" ht="28.5" customHeight="1">
      <c r="A73" s="7"/>
      <c r="B73" s="128" t="s">
        <v>51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30"/>
      <c r="AR73" s="8"/>
      <c r="AS73" s="116" t="s">
        <v>26</v>
      </c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8"/>
      <c r="BH73" s="112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4"/>
      <c r="BX73" s="112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4"/>
      <c r="CO73" s="112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4"/>
    </row>
    <row r="74" spans="1:108" ht="28.5" customHeight="1">
      <c r="A74" s="7"/>
      <c r="B74" s="128" t="s">
        <v>25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30"/>
      <c r="AR74" s="8"/>
      <c r="AS74" s="116" t="s">
        <v>26</v>
      </c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8"/>
      <c r="BH74" s="112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4"/>
      <c r="BX74" s="112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4"/>
      <c r="CO74" s="112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4"/>
    </row>
    <row r="75" spans="1:108" s="6" customFormat="1" ht="13.5" customHeight="1">
      <c r="A75" s="43"/>
      <c r="B75" s="131" t="s">
        <v>6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3"/>
      <c r="AR75" s="44"/>
      <c r="AS75" s="147">
        <v>900</v>
      </c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9"/>
      <c r="BH75" s="134">
        <f>CO75</f>
        <v>3029900</v>
      </c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6"/>
      <c r="BX75" s="134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6"/>
      <c r="CO75" s="134">
        <f>CO77+CO82+CO90+CO93+CO98+CO104</f>
        <v>3029900</v>
      </c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6"/>
    </row>
    <row r="76" spans="1:108" ht="13.5" customHeight="1">
      <c r="A76" s="7"/>
      <c r="B76" s="150" t="s">
        <v>5</v>
      </c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2"/>
      <c r="AR76" s="8"/>
      <c r="AS76" s="141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3"/>
      <c r="BH76" s="134">
        <f aca="true" t="shared" si="1" ref="BH76:BH109">CO76</f>
        <v>0</v>
      </c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6"/>
      <c r="BX76" s="112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4"/>
      <c r="CO76" s="112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4"/>
    </row>
    <row r="77" spans="1:108" ht="28.5" customHeight="1">
      <c r="A77" s="7"/>
      <c r="B77" s="153" t="s">
        <v>88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5"/>
      <c r="AR77" s="45"/>
      <c r="AS77" s="112">
        <v>210</v>
      </c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4"/>
      <c r="BH77" s="134">
        <f t="shared" si="1"/>
        <v>2457000</v>
      </c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6"/>
      <c r="BX77" s="112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4"/>
      <c r="CO77" s="112">
        <f>CO79+CO80+CO81</f>
        <v>2457000</v>
      </c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4"/>
    </row>
    <row r="78" spans="1:108" ht="13.5" customHeight="1">
      <c r="A78" s="7"/>
      <c r="B78" s="156" t="s">
        <v>1</v>
      </c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28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34">
        <f t="shared" si="1"/>
        <v>0</v>
      </c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6"/>
      <c r="BX78" s="112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4"/>
      <c r="CO78" s="112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4"/>
    </row>
    <row r="79" spans="1:108" ht="13.5" customHeight="1">
      <c r="A79" s="7"/>
      <c r="B79" s="150" t="s">
        <v>28</v>
      </c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2"/>
      <c r="AR79" s="8"/>
      <c r="AS79" s="112">
        <v>211</v>
      </c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4"/>
      <c r="BH79" s="134">
        <f t="shared" si="1"/>
        <v>1878800</v>
      </c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6"/>
      <c r="BX79" s="112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4"/>
      <c r="CO79" s="112">
        <v>1878800</v>
      </c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4"/>
    </row>
    <row r="80" spans="1:108" ht="13.5" customHeight="1">
      <c r="A80" s="7"/>
      <c r="B80" s="150" t="s">
        <v>29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2"/>
      <c r="AR80" s="46"/>
      <c r="AS80" s="112">
        <v>212</v>
      </c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4"/>
      <c r="BH80" s="134">
        <f t="shared" si="1"/>
        <v>10800</v>
      </c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6"/>
      <c r="BX80" s="112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4"/>
      <c r="CO80" s="112">
        <v>10800</v>
      </c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4"/>
    </row>
    <row r="81" spans="1:108" ht="13.5" customHeight="1">
      <c r="A81" s="7"/>
      <c r="B81" s="150" t="s">
        <v>30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2"/>
      <c r="AR81" s="8"/>
      <c r="AS81" s="112">
        <v>213</v>
      </c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4"/>
      <c r="BH81" s="134">
        <f t="shared" si="1"/>
        <v>567400</v>
      </c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6"/>
      <c r="BX81" s="112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4"/>
      <c r="CO81" s="112">
        <v>567400</v>
      </c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4"/>
    </row>
    <row r="82" spans="1:108" ht="13.5" customHeight="1">
      <c r="A82" s="7"/>
      <c r="B82" s="150" t="s">
        <v>89</v>
      </c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2"/>
      <c r="AR82" s="8"/>
      <c r="AS82" s="112">
        <v>220</v>
      </c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4"/>
      <c r="BH82" s="134">
        <f t="shared" si="1"/>
        <v>407220</v>
      </c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6"/>
      <c r="BX82" s="112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4"/>
      <c r="CO82" s="112">
        <f>CO84+CO85+CO86+CO87+CO88+CO89</f>
        <v>407220</v>
      </c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4"/>
    </row>
    <row r="83" spans="1:108" ht="13.5" customHeight="1">
      <c r="A83" s="7"/>
      <c r="B83" s="157" t="s">
        <v>1</v>
      </c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29"/>
      <c r="AS83" s="10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99"/>
      <c r="BH83" s="134">
        <f t="shared" si="1"/>
        <v>0</v>
      </c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6"/>
      <c r="BX83" s="112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113"/>
      <c r="CL83" s="113"/>
      <c r="CM83" s="113"/>
      <c r="CN83" s="114"/>
      <c r="CO83" s="112"/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  <c r="CZ83" s="113"/>
      <c r="DA83" s="113"/>
      <c r="DB83" s="113"/>
      <c r="DC83" s="113"/>
      <c r="DD83" s="114"/>
    </row>
    <row r="84" spans="1:108" ht="13.5" customHeight="1">
      <c r="A84" s="7"/>
      <c r="B84" s="150" t="s">
        <v>31</v>
      </c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2"/>
      <c r="AR84" s="8"/>
      <c r="AS84" s="112">
        <v>221</v>
      </c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4"/>
      <c r="BH84" s="134">
        <f t="shared" si="1"/>
        <v>38000</v>
      </c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6"/>
      <c r="BX84" s="112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4"/>
      <c r="CO84" s="112">
        <v>38000</v>
      </c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4"/>
    </row>
    <row r="85" spans="1:108" ht="13.5" customHeight="1">
      <c r="A85" s="7"/>
      <c r="B85" s="150" t="s">
        <v>32</v>
      </c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2"/>
      <c r="AR85" s="8"/>
      <c r="AS85" s="112">
        <v>222</v>
      </c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4"/>
      <c r="BH85" s="134">
        <f t="shared" si="1"/>
        <v>48000</v>
      </c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6"/>
      <c r="BX85" s="112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4"/>
      <c r="CO85" s="112">
        <v>48000</v>
      </c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4"/>
    </row>
    <row r="86" spans="1:108" ht="13.5" customHeight="1">
      <c r="A86" s="7"/>
      <c r="B86" s="150" t="s">
        <v>33</v>
      </c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2"/>
      <c r="AR86" s="8"/>
      <c r="AS86" s="112">
        <v>223</v>
      </c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4"/>
      <c r="BH86" s="134">
        <f t="shared" si="1"/>
        <v>199520</v>
      </c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6"/>
      <c r="BX86" s="112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3"/>
      <c r="CN86" s="114"/>
      <c r="CO86" s="112">
        <v>199520</v>
      </c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3"/>
      <c r="DB86" s="113"/>
      <c r="DC86" s="113"/>
      <c r="DD86" s="114"/>
    </row>
    <row r="87" spans="1:108" ht="28.5" customHeight="1">
      <c r="A87" s="7"/>
      <c r="B87" s="128" t="s">
        <v>34</v>
      </c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30"/>
      <c r="AR87" s="8"/>
      <c r="AS87" s="112">
        <v>224</v>
      </c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4"/>
      <c r="BH87" s="134">
        <f t="shared" si="1"/>
        <v>0</v>
      </c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6"/>
      <c r="BX87" s="112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4"/>
      <c r="CO87" s="112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4"/>
    </row>
    <row r="88" spans="1:108" ht="28.5" customHeight="1">
      <c r="A88" s="7"/>
      <c r="B88" s="128" t="s">
        <v>35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30"/>
      <c r="AR88" s="8"/>
      <c r="AS88" s="112">
        <v>225</v>
      </c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4"/>
      <c r="BH88" s="134">
        <f t="shared" si="1"/>
        <v>70000</v>
      </c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6"/>
      <c r="BX88" s="112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4"/>
      <c r="CO88" s="112">
        <v>70000</v>
      </c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4"/>
    </row>
    <row r="89" spans="1:108" ht="13.5" customHeight="1">
      <c r="A89" s="7"/>
      <c r="B89" s="150" t="s">
        <v>36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2"/>
      <c r="AR89" s="8"/>
      <c r="AS89" s="112">
        <v>226</v>
      </c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4"/>
      <c r="BH89" s="134">
        <f t="shared" si="1"/>
        <v>51700</v>
      </c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6"/>
      <c r="BX89" s="112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4"/>
      <c r="CO89" s="112">
        <v>51700</v>
      </c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4"/>
    </row>
    <row r="90" spans="1:108" ht="28.5" customHeight="1">
      <c r="A90" s="7"/>
      <c r="B90" s="128" t="s">
        <v>90</v>
      </c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30"/>
      <c r="AR90" s="8"/>
      <c r="AS90" s="112">
        <v>240</v>
      </c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4"/>
      <c r="BH90" s="134">
        <f t="shared" si="1"/>
        <v>0</v>
      </c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6"/>
      <c r="BX90" s="112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4"/>
      <c r="CO90" s="112">
        <f>CO92</f>
        <v>0</v>
      </c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4"/>
    </row>
    <row r="91" spans="1:108" ht="13.5" customHeight="1">
      <c r="A91" s="7"/>
      <c r="B91" s="156" t="s">
        <v>1</v>
      </c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29"/>
      <c r="AS91" s="10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99"/>
      <c r="BH91" s="134">
        <f t="shared" si="1"/>
        <v>0</v>
      </c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6"/>
      <c r="BX91" s="112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4"/>
      <c r="CO91" s="112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4"/>
    </row>
    <row r="92" spans="1:108" ht="43.5" customHeight="1">
      <c r="A92" s="7"/>
      <c r="B92" s="128" t="s">
        <v>37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30"/>
      <c r="AR92" s="8"/>
      <c r="AS92" s="112">
        <v>241</v>
      </c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4"/>
      <c r="BH92" s="134">
        <f t="shared" si="1"/>
        <v>0</v>
      </c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6"/>
      <c r="BX92" s="112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3"/>
      <c r="CN92" s="114"/>
      <c r="CO92" s="112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3"/>
      <c r="DC92" s="113"/>
      <c r="DD92" s="114"/>
    </row>
    <row r="93" spans="1:108" ht="13.5" customHeight="1">
      <c r="A93" s="7"/>
      <c r="B93" s="150" t="s">
        <v>91</v>
      </c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2"/>
      <c r="AR93" s="8"/>
      <c r="AS93" s="112">
        <v>260</v>
      </c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4"/>
      <c r="BH93" s="134">
        <f t="shared" si="1"/>
        <v>32700</v>
      </c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6"/>
      <c r="BX93" s="112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14"/>
      <c r="CO93" s="112">
        <f>CO95+CO96+CO97</f>
        <v>32700</v>
      </c>
      <c r="CP93" s="113"/>
      <c r="CQ93" s="113"/>
      <c r="CR93" s="113"/>
      <c r="CS93" s="113"/>
      <c r="CT93" s="113"/>
      <c r="CU93" s="113"/>
      <c r="CV93" s="113"/>
      <c r="CW93" s="113"/>
      <c r="CX93" s="113"/>
      <c r="CY93" s="113"/>
      <c r="CZ93" s="113"/>
      <c r="DA93" s="113"/>
      <c r="DB93" s="113"/>
      <c r="DC93" s="113"/>
      <c r="DD93" s="114"/>
    </row>
    <row r="94" spans="1:108" ht="13.5" customHeight="1">
      <c r="A94" s="7"/>
      <c r="B94" s="156" t="s">
        <v>1</v>
      </c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29"/>
      <c r="AS94" s="10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99"/>
      <c r="BH94" s="134">
        <f t="shared" si="1"/>
        <v>0</v>
      </c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6"/>
      <c r="BX94" s="112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13"/>
      <c r="CJ94" s="113"/>
      <c r="CK94" s="113"/>
      <c r="CL94" s="113"/>
      <c r="CM94" s="113"/>
      <c r="CN94" s="114"/>
      <c r="CO94" s="112"/>
      <c r="CP94" s="113"/>
      <c r="CQ94" s="113"/>
      <c r="CR94" s="113"/>
      <c r="CS94" s="113"/>
      <c r="CT94" s="113"/>
      <c r="CU94" s="113"/>
      <c r="CV94" s="113"/>
      <c r="CW94" s="113"/>
      <c r="CX94" s="113"/>
      <c r="CY94" s="113"/>
      <c r="CZ94" s="113"/>
      <c r="DA94" s="113"/>
      <c r="DB94" s="113"/>
      <c r="DC94" s="113"/>
      <c r="DD94" s="114"/>
    </row>
    <row r="95" spans="1:108" ht="28.5" customHeight="1">
      <c r="A95" s="7"/>
      <c r="B95" s="128" t="s">
        <v>38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30"/>
      <c r="AR95" s="8"/>
      <c r="AS95" s="112">
        <v>262</v>
      </c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4"/>
      <c r="BH95" s="134">
        <f t="shared" si="1"/>
        <v>24700</v>
      </c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6"/>
      <c r="BX95" s="112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4"/>
      <c r="CO95" s="112">
        <v>24700</v>
      </c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4"/>
    </row>
    <row r="96" spans="1:108" ht="43.5" customHeight="1">
      <c r="A96" s="7"/>
      <c r="B96" s="158" t="s">
        <v>39</v>
      </c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60"/>
      <c r="AR96" s="41"/>
      <c r="AS96" s="112">
        <v>263</v>
      </c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4"/>
      <c r="BH96" s="134">
        <f t="shared" si="1"/>
        <v>0</v>
      </c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6"/>
      <c r="BX96" s="112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4"/>
      <c r="CO96" s="112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4"/>
    </row>
    <row r="97" spans="1:108" ht="13.5" customHeight="1">
      <c r="A97" s="7"/>
      <c r="B97" s="150" t="s">
        <v>40</v>
      </c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2"/>
      <c r="AR97" s="8"/>
      <c r="AS97" s="112">
        <v>290</v>
      </c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4"/>
      <c r="BH97" s="134">
        <f t="shared" si="1"/>
        <v>8000</v>
      </c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6"/>
      <c r="BX97" s="112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4"/>
      <c r="CO97" s="112">
        <v>8000</v>
      </c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113"/>
      <c r="DA97" s="113"/>
      <c r="DB97" s="113"/>
      <c r="DC97" s="113"/>
      <c r="DD97" s="114"/>
    </row>
    <row r="98" spans="1:108" ht="28.5" customHeight="1">
      <c r="A98" s="7"/>
      <c r="B98" s="128" t="s">
        <v>92</v>
      </c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30"/>
      <c r="AR98" s="8"/>
      <c r="AS98" s="112">
        <v>300</v>
      </c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4"/>
      <c r="BH98" s="134">
        <f t="shared" si="1"/>
        <v>132980</v>
      </c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6"/>
      <c r="BX98" s="112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4"/>
      <c r="CO98" s="112">
        <f>CO100+CO101+CO102+CO103</f>
        <v>132980</v>
      </c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  <c r="DA98" s="113"/>
      <c r="DB98" s="113"/>
      <c r="DC98" s="113"/>
      <c r="DD98" s="114"/>
    </row>
    <row r="99" spans="1:108" ht="13.5" customHeight="1">
      <c r="A99" s="7"/>
      <c r="B99" s="156" t="s">
        <v>1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29"/>
      <c r="AS99" s="10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99"/>
      <c r="BH99" s="134">
        <f t="shared" si="1"/>
        <v>0</v>
      </c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6"/>
      <c r="BX99" s="112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CJ99" s="113"/>
      <c r="CK99" s="113"/>
      <c r="CL99" s="113"/>
      <c r="CM99" s="113"/>
      <c r="CN99" s="114"/>
      <c r="CO99" s="112"/>
      <c r="CP99" s="113"/>
      <c r="CQ99" s="113"/>
      <c r="CR99" s="113"/>
      <c r="CS99" s="113"/>
      <c r="CT99" s="113"/>
      <c r="CU99" s="113"/>
      <c r="CV99" s="113"/>
      <c r="CW99" s="113"/>
      <c r="CX99" s="113"/>
      <c r="CY99" s="113"/>
      <c r="CZ99" s="113"/>
      <c r="DA99" s="113"/>
      <c r="DB99" s="113"/>
      <c r="DC99" s="113"/>
      <c r="DD99" s="114"/>
    </row>
    <row r="100" spans="1:108" ht="28.5" customHeight="1">
      <c r="A100" s="7"/>
      <c r="B100" s="128" t="s">
        <v>41</v>
      </c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30"/>
      <c r="AR100" s="8"/>
      <c r="AS100" s="112">
        <v>310</v>
      </c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4"/>
      <c r="BH100" s="134">
        <f t="shared" si="1"/>
        <v>22000</v>
      </c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6"/>
      <c r="BX100" s="112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113"/>
      <c r="CL100" s="113"/>
      <c r="CM100" s="113"/>
      <c r="CN100" s="114"/>
      <c r="CO100" s="112">
        <v>22000</v>
      </c>
      <c r="CP100" s="113"/>
      <c r="CQ100" s="113"/>
      <c r="CR100" s="113"/>
      <c r="CS100" s="113"/>
      <c r="CT100" s="113"/>
      <c r="CU100" s="113"/>
      <c r="CV100" s="113"/>
      <c r="CW100" s="113"/>
      <c r="CX100" s="113"/>
      <c r="CY100" s="113"/>
      <c r="CZ100" s="113"/>
      <c r="DA100" s="113"/>
      <c r="DB100" s="113"/>
      <c r="DC100" s="113"/>
      <c r="DD100" s="114"/>
    </row>
    <row r="101" spans="1:108" ht="28.5" customHeight="1">
      <c r="A101" s="7"/>
      <c r="B101" s="161" t="s">
        <v>42</v>
      </c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3"/>
      <c r="AR101" s="8"/>
      <c r="AS101" s="112">
        <v>320</v>
      </c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4"/>
      <c r="BH101" s="134">
        <f t="shared" si="1"/>
        <v>0</v>
      </c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6"/>
      <c r="BX101" s="112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/>
      <c r="CI101" s="113"/>
      <c r="CJ101" s="113"/>
      <c r="CK101" s="113"/>
      <c r="CL101" s="113"/>
      <c r="CM101" s="113"/>
      <c r="CN101" s="114"/>
      <c r="CO101" s="112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  <c r="DA101" s="113"/>
      <c r="DB101" s="113"/>
      <c r="DC101" s="113"/>
      <c r="DD101" s="114"/>
    </row>
    <row r="102" spans="1:108" ht="28.5" customHeight="1">
      <c r="A102" s="7"/>
      <c r="B102" s="161" t="s">
        <v>43</v>
      </c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3"/>
      <c r="AR102" s="8"/>
      <c r="AS102" s="112">
        <v>330</v>
      </c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4"/>
      <c r="BH102" s="134">
        <f t="shared" si="1"/>
        <v>0</v>
      </c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6"/>
      <c r="BX102" s="112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4"/>
      <c r="CO102" s="112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4"/>
    </row>
    <row r="103" spans="1:108" ht="28.5" customHeight="1">
      <c r="A103" s="7"/>
      <c r="B103" s="128" t="s">
        <v>44</v>
      </c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30"/>
      <c r="AR103" s="8"/>
      <c r="AS103" s="112">
        <v>340</v>
      </c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4"/>
      <c r="BH103" s="134">
        <f t="shared" si="1"/>
        <v>110980</v>
      </c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6"/>
      <c r="BX103" s="112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14"/>
      <c r="CO103" s="112">
        <v>110980</v>
      </c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4"/>
    </row>
    <row r="104" spans="1:108" ht="13.5" customHeight="1">
      <c r="A104" s="7"/>
      <c r="B104" s="137" t="s">
        <v>93</v>
      </c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9"/>
      <c r="AR104" s="8"/>
      <c r="AS104" s="112">
        <v>500</v>
      </c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4"/>
      <c r="BH104" s="134">
        <f t="shared" si="1"/>
        <v>0</v>
      </c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6"/>
      <c r="BX104" s="112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4"/>
      <c r="CO104" s="112">
        <f>CO106+CO107</f>
        <v>0</v>
      </c>
      <c r="CP104" s="113"/>
      <c r="CQ104" s="113"/>
      <c r="CR104" s="113"/>
      <c r="CS104" s="113"/>
      <c r="CT104" s="113"/>
      <c r="CU104" s="113"/>
      <c r="CV104" s="113"/>
      <c r="CW104" s="113"/>
      <c r="CX104" s="113"/>
      <c r="CY104" s="113"/>
      <c r="CZ104" s="113"/>
      <c r="DA104" s="113"/>
      <c r="DB104" s="113"/>
      <c r="DC104" s="113"/>
      <c r="DD104" s="114"/>
    </row>
    <row r="105" spans="1:108" ht="13.5" customHeight="1">
      <c r="A105" s="7"/>
      <c r="B105" s="156" t="s">
        <v>1</v>
      </c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29"/>
      <c r="AS105" s="10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99"/>
      <c r="BH105" s="134">
        <f t="shared" si="1"/>
        <v>0</v>
      </c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6"/>
      <c r="BX105" s="112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3"/>
      <c r="CL105" s="113"/>
      <c r="CM105" s="113"/>
      <c r="CN105" s="114"/>
      <c r="CO105" s="112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4"/>
    </row>
    <row r="106" spans="1:108" ht="43.5" customHeight="1">
      <c r="A106" s="7"/>
      <c r="B106" s="140" t="s">
        <v>52</v>
      </c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8"/>
      <c r="AS106" s="112">
        <v>520</v>
      </c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4"/>
      <c r="BH106" s="134">
        <f t="shared" si="1"/>
        <v>0</v>
      </c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6"/>
      <c r="BX106" s="112"/>
      <c r="BY106" s="113"/>
      <c r="BZ106" s="113"/>
      <c r="CA106" s="113"/>
      <c r="CB106" s="113"/>
      <c r="CC106" s="113"/>
      <c r="CD106" s="113"/>
      <c r="CE106" s="113"/>
      <c r="CF106" s="113"/>
      <c r="CG106" s="113"/>
      <c r="CH106" s="113"/>
      <c r="CI106" s="113"/>
      <c r="CJ106" s="113"/>
      <c r="CK106" s="113"/>
      <c r="CL106" s="113"/>
      <c r="CM106" s="113"/>
      <c r="CN106" s="114"/>
      <c r="CO106" s="112"/>
      <c r="CP106" s="113"/>
      <c r="CQ106" s="113"/>
      <c r="CR106" s="113"/>
      <c r="CS106" s="113"/>
      <c r="CT106" s="113"/>
      <c r="CU106" s="113"/>
      <c r="CV106" s="113"/>
      <c r="CW106" s="113"/>
      <c r="CX106" s="113"/>
      <c r="CY106" s="113"/>
      <c r="CZ106" s="113"/>
      <c r="DA106" s="113"/>
      <c r="DB106" s="113"/>
      <c r="DC106" s="113"/>
      <c r="DD106" s="114"/>
    </row>
    <row r="107" spans="1:108" ht="28.5" customHeight="1">
      <c r="A107" s="7"/>
      <c r="B107" s="140" t="s">
        <v>45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8"/>
      <c r="AS107" s="112">
        <v>530</v>
      </c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4"/>
      <c r="BH107" s="134">
        <f t="shared" si="1"/>
        <v>0</v>
      </c>
      <c r="BI107" s="135"/>
      <c r="BJ107" s="135"/>
      <c r="BK107" s="135"/>
      <c r="BL107" s="135"/>
      <c r="BM107" s="135"/>
      <c r="BN107" s="135"/>
      <c r="BO107" s="135"/>
      <c r="BP107" s="135"/>
      <c r="BQ107" s="135"/>
      <c r="BR107" s="135"/>
      <c r="BS107" s="135"/>
      <c r="BT107" s="135"/>
      <c r="BU107" s="135"/>
      <c r="BV107" s="135"/>
      <c r="BW107" s="136"/>
      <c r="BX107" s="112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3"/>
      <c r="CN107" s="114"/>
      <c r="CO107" s="112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  <c r="CZ107" s="113"/>
      <c r="DA107" s="113"/>
      <c r="DB107" s="113"/>
      <c r="DC107" s="113"/>
      <c r="DD107" s="114"/>
    </row>
    <row r="108" spans="1:108" s="53" customFormat="1" ht="13.5" customHeight="1">
      <c r="A108" s="50"/>
      <c r="B108" s="164" t="s">
        <v>7</v>
      </c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6"/>
      <c r="AR108" s="42"/>
      <c r="AS108" s="167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9"/>
      <c r="BH108" s="134">
        <f t="shared" si="1"/>
        <v>0</v>
      </c>
      <c r="BI108" s="135"/>
      <c r="BJ108" s="135"/>
      <c r="BK108" s="135"/>
      <c r="BL108" s="135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6"/>
      <c r="BX108" s="170"/>
      <c r="BY108" s="171"/>
      <c r="BZ108" s="171"/>
      <c r="CA108" s="171"/>
      <c r="CB108" s="171"/>
      <c r="CC108" s="171"/>
      <c r="CD108" s="171"/>
      <c r="CE108" s="171"/>
      <c r="CF108" s="171"/>
      <c r="CG108" s="171"/>
      <c r="CH108" s="171"/>
      <c r="CI108" s="171"/>
      <c r="CJ108" s="171"/>
      <c r="CK108" s="171"/>
      <c r="CL108" s="171"/>
      <c r="CM108" s="171"/>
      <c r="CN108" s="172"/>
      <c r="CO108" s="170"/>
      <c r="CP108" s="171"/>
      <c r="CQ108" s="171"/>
      <c r="CR108" s="171"/>
      <c r="CS108" s="171"/>
      <c r="CT108" s="171"/>
      <c r="CU108" s="171"/>
      <c r="CV108" s="171"/>
      <c r="CW108" s="171"/>
      <c r="CX108" s="171"/>
      <c r="CY108" s="171"/>
      <c r="CZ108" s="171"/>
      <c r="DA108" s="171"/>
      <c r="DB108" s="171"/>
      <c r="DC108" s="171"/>
      <c r="DD108" s="172"/>
    </row>
    <row r="109" spans="1:108" ht="13.5" customHeight="1">
      <c r="A109" s="7"/>
      <c r="B109" s="150" t="s">
        <v>8</v>
      </c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2"/>
      <c r="AR109" s="8"/>
      <c r="AS109" s="116" t="s">
        <v>26</v>
      </c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8"/>
      <c r="BH109" s="134">
        <f t="shared" si="1"/>
        <v>27800</v>
      </c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6"/>
      <c r="BX109" s="112"/>
      <c r="BY109" s="113"/>
      <c r="BZ109" s="113"/>
      <c r="CA109" s="113"/>
      <c r="CB109" s="113"/>
      <c r="CC109" s="113"/>
      <c r="CD109" s="113"/>
      <c r="CE109" s="113"/>
      <c r="CF109" s="113"/>
      <c r="CG109" s="113"/>
      <c r="CH109" s="113"/>
      <c r="CI109" s="113"/>
      <c r="CJ109" s="113"/>
      <c r="CK109" s="113"/>
      <c r="CL109" s="113"/>
      <c r="CM109" s="113"/>
      <c r="CN109" s="114"/>
      <c r="CO109" s="112">
        <v>27800</v>
      </c>
      <c r="CP109" s="113"/>
      <c r="CQ109" s="113"/>
      <c r="CR109" s="113"/>
      <c r="CS109" s="113"/>
      <c r="CT109" s="113"/>
      <c r="CU109" s="113"/>
      <c r="CV109" s="113"/>
      <c r="CW109" s="113"/>
      <c r="CX109" s="113"/>
      <c r="CY109" s="113"/>
      <c r="CZ109" s="113"/>
      <c r="DA109" s="113"/>
      <c r="DB109" s="113"/>
      <c r="DC109" s="113"/>
      <c r="DD109" s="114"/>
    </row>
    <row r="110" spans="1:108" ht="13.5" customHeight="1">
      <c r="A110" s="5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5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</row>
    <row r="111" spans="1:108" ht="13.5" customHeight="1">
      <c r="A111" s="5"/>
      <c r="B111" s="63" t="s">
        <v>150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5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</row>
    <row r="112" spans="1:108" ht="14.25" customHeight="1">
      <c r="A112" s="119" t="s">
        <v>0</v>
      </c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1"/>
      <c r="AS112" s="119" t="s">
        <v>121</v>
      </c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1"/>
      <c r="BH112" s="119" t="s">
        <v>3</v>
      </c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1"/>
      <c r="BX112" s="115" t="s">
        <v>120</v>
      </c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</row>
    <row r="113" spans="1:108" ht="158.25" customHeight="1">
      <c r="A113" s="122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4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4"/>
      <c r="BH113" s="122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4"/>
      <c r="BX113" s="116" t="s">
        <v>119</v>
      </c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8"/>
      <c r="CO113" s="125" t="s">
        <v>147</v>
      </c>
      <c r="CP113" s="126"/>
      <c r="CQ113" s="126"/>
      <c r="CR113" s="126"/>
      <c r="CS113" s="126"/>
      <c r="CT113" s="126"/>
      <c r="CU113" s="126"/>
      <c r="CV113" s="126"/>
      <c r="CW113" s="126"/>
      <c r="CX113" s="126"/>
      <c r="CY113" s="126"/>
      <c r="CZ113" s="126"/>
      <c r="DA113" s="126"/>
      <c r="DB113" s="126"/>
      <c r="DC113" s="126"/>
      <c r="DD113" s="127"/>
    </row>
    <row r="114" spans="1:108" ht="28.5" customHeight="1">
      <c r="A114" s="7"/>
      <c r="B114" s="128" t="s">
        <v>21</v>
      </c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30"/>
      <c r="AR114" s="8"/>
      <c r="AS114" s="116" t="s">
        <v>26</v>
      </c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8"/>
      <c r="BH114" s="112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4"/>
      <c r="BX114" s="112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4"/>
      <c r="CO114" s="112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4"/>
    </row>
    <row r="115" spans="1:108" ht="13.5" customHeight="1">
      <c r="A115" s="7"/>
      <c r="B115" s="131" t="s">
        <v>4</v>
      </c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3"/>
      <c r="AR115" s="44"/>
      <c r="AS115" s="116" t="s">
        <v>26</v>
      </c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8"/>
      <c r="BH115" s="134">
        <f>CO115</f>
        <v>3130800</v>
      </c>
      <c r="BI115" s="135"/>
      <c r="BJ115" s="135"/>
      <c r="BK115" s="135"/>
      <c r="BL115" s="135"/>
      <c r="BM115" s="135"/>
      <c r="BN115" s="135"/>
      <c r="BO115" s="135"/>
      <c r="BP115" s="135"/>
      <c r="BQ115" s="135"/>
      <c r="BR115" s="135"/>
      <c r="BS115" s="135"/>
      <c r="BT115" s="135"/>
      <c r="BU115" s="135"/>
      <c r="BV115" s="135"/>
      <c r="BW115" s="136"/>
      <c r="BX115" s="134"/>
      <c r="BY115" s="135"/>
      <c r="BZ115" s="135"/>
      <c r="CA115" s="135"/>
      <c r="CB115" s="135"/>
      <c r="CC115" s="135"/>
      <c r="CD115" s="135"/>
      <c r="CE115" s="135"/>
      <c r="CF115" s="135"/>
      <c r="CG115" s="135"/>
      <c r="CH115" s="135"/>
      <c r="CI115" s="135"/>
      <c r="CJ115" s="135"/>
      <c r="CK115" s="135"/>
      <c r="CL115" s="135"/>
      <c r="CM115" s="135"/>
      <c r="CN115" s="136"/>
      <c r="CO115" s="134">
        <f>CO117+CO118</f>
        <v>3130800</v>
      </c>
      <c r="CP115" s="135"/>
      <c r="CQ115" s="135"/>
      <c r="CR115" s="135"/>
      <c r="CS115" s="135"/>
      <c r="CT115" s="135"/>
      <c r="CU115" s="135"/>
      <c r="CV115" s="135"/>
      <c r="CW115" s="135"/>
      <c r="CX115" s="135"/>
      <c r="CY115" s="135"/>
      <c r="CZ115" s="135"/>
      <c r="DA115" s="135"/>
      <c r="DB115" s="135"/>
      <c r="DC115" s="135"/>
      <c r="DD115" s="136"/>
    </row>
    <row r="116" spans="1:108" ht="13.5" customHeight="1">
      <c r="A116" s="7"/>
      <c r="B116" s="137" t="s">
        <v>5</v>
      </c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9"/>
      <c r="AR116" s="8"/>
      <c r="AS116" s="116" t="s">
        <v>26</v>
      </c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8"/>
      <c r="BH116" s="134">
        <f>CO116</f>
        <v>0</v>
      </c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6"/>
      <c r="BX116" s="112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4"/>
      <c r="CO116" s="112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3"/>
      <c r="DC116" s="113"/>
      <c r="DD116" s="114"/>
    </row>
    <row r="117" spans="1:108" ht="42" customHeight="1">
      <c r="A117" s="7"/>
      <c r="B117" s="128" t="s">
        <v>167</v>
      </c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30"/>
      <c r="AR117" s="8"/>
      <c r="AS117" s="116" t="s">
        <v>26</v>
      </c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8"/>
      <c r="BH117" s="134">
        <f>CO117</f>
        <v>3096500</v>
      </c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135"/>
      <c r="BS117" s="135"/>
      <c r="BT117" s="135"/>
      <c r="BU117" s="135"/>
      <c r="BV117" s="135"/>
      <c r="BW117" s="136"/>
      <c r="BX117" s="112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4"/>
      <c r="CO117" s="112">
        <v>3096500</v>
      </c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4"/>
    </row>
    <row r="118" spans="1:108" ht="13.5" customHeight="1">
      <c r="A118" s="7"/>
      <c r="B118" s="137" t="s">
        <v>166</v>
      </c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9"/>
      <c r="AR118" s="8"/>
      <c r="AS118" s="141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143"/>
      <c r="BH118" s="134">
        <f>CO118</f>
        <v>34300</v>
      </c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6"/>
      <c r="BX118" s="112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4"/>
      <c r="CO118" s="112">
        <v>34300</v>
      </c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3"/>
      <c r="DD118" s="114"/>
    </row>
    <row r="119" spans="1:108" ht="107.25" customHeight="1">
      <c r="A119" s="7"/>
      <c r="B119" s="143" t="s">
        <v>132</v>
      </c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1"/>
      <c r="AR119" s="8"/>
      <c r="AS119" s="116" t="s">
        <v>26</v>
      </c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8"/>
      <c r="BH119" s="112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4"/>
      <c r="BX119" s="112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4"/>
      <c r="CO119" s="112" t="s">
        <v>24</v>
      </c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3"/>
      <c r="DD119" s="114"/>
    </row>
    <row r="120" spans="1:108" ht="13.5" customHeight="1">
      <c r="A120" s="7"/>
      <c r="B120" s="137" t="s">
        <v>5</v>
      </c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9"/>
      <c r="AR120" s="8"/>
      <c r="AS120" s="116" t="s">
        <v>26</v>
      </c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8"/>
      <c r="BH120" s="112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4"/>
      <c r="BX120" s="112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4"/>
      <c r="CO120" s="112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4"/>
    </row>
    <row r="121" spans="1:108" ht="13.5" customHeight="1">
      <c r="A121" s="7"/>
      <c r="B121" s="145" t="s">
        <v>46</v>
      </c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8"/>
      <c r="AS121" s="116" t="s">
        <v>26</v>
      </c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8"/>
      <c r="BH121" s="112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4"/>
      <c r="BX121" s="112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4"/>
      <c r="CO121" s="112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3"/>
      <c r="CZ121" s="113"/>
      <c r="DA121" s="113"/>
      <c r="DB121" s="113"/>
      <c r="DC121" s="113"/>
      <c r="DD121" s="114"/>
    </row>
    <row r="122" spans="1:108" ht="13.5" customHeight="1">
      <c r="A122" s="7"/>
      <c r="B122" s="145" t="s">
        <v>47</v>
      </c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8"/>
      <c r="AS122" s="116" t="s">
        <v>26</v>
      </c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8"/>
      <c r="BH122" s="112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4"/>
      <c r="BX122" s="112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4"/>
      <c r="CO122" s="112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3"/>
      <c r="DD122" s="114"/>
    </row>
    <row r="123" spans="1:108" ht="13.5" customHeight="1">
      <c r="A123" s="7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8"/>
      <c r="AS123" s="141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3"/>
      <c r="BH123" s="112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4"/>
      <c r="BX123" s="112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4"/>
      <c r="CO123" s="112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3"/>
      <c r="DD123" s="114"/>
    </row>
    <row r="124" spans="1:108" ht="28.5" customHeight="1">
      <c r="A124" s="7"/>
      <c r="B124" s="128" t="s">
        <v>48</v>
      </c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30"/>
      <c r="AR124" s="8"/>
      <c r="AS124" s="116" t="s">
        <v>26</v>
      </c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8"/>
      <c r="BH124" s="112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4"/>
      <c r="BX124" s="112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13"/>
      <c r="CJ124" s="113"/>
      <c r="CK124" s="113"/>
      <c r="CL124" s="113"/>
      <c r="CM124" s="113"/>
      <c r="CN124" s="114"/>
      <c r="CO124" s="112"/>
      <c r="CP124" s="113"/>
      <c r="CQ124" s="113"/>
      <c r="CR124" s="113"/>
      <c r="CS124" s="113"/>
      <c r="CT124" s="113"/>
      <c r="CU124" s="113"/>
      <c r="CV124" s="113"/>
      <c r="CW124" s="113"/>
      <c r="CX124" s="113"/>
      <c r="CY124" s="113"/>
      <c r="CZ124" s="113"/>
      <c r="DA124" s="113"/>
      <c r="DB124" s="113"/>
      <c r="DC124" s="113"/>
      <c r="DD124" s="114"/>
    </row>
    <row r="125" spans="1:108" ht="13.5" customHeight="1">
      <c r="A125" s="7"/>
      <c r="B125" s="146" t="s">
        <v>5</v>
      </c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8"/>
      <c r="AS125" s="116" t="s">
        <v>26</v>
      </c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8"/>
      <c r="BH125" s="112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4"/>
      <c r="BX125" s="112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4"/>
      <c r="CO125" s="112"/>
      <c r="CP125" s="113"/>
      <c r="CQ125" s="113"/>
      <c r="CR125" s="113"/>
      <c r="CS125" s="113"/>
      <c r="CT125" s="113"/>
      <c r="CU125" s="113"/>
      <c r="CV125" s="113"/>
      <c r="CW125" s="113"/>
      <c r="CX125" s="113"/>
      <c r="CY125" s="113"/>
      <c r="CZ125" s="113"/>
      <c r="DA125" s="113"/>
      <c r="DB125" s="113"/>
      <c r="DC125" s="113"/>
      <c r="DD125" s="114"/>
    </row>
    <row r="126" spans="1:108" ht="13.5" customHeight="1">
      <c r="A126" s="7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8"/>
      <c r="AS126" s="141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3"/>
      <c r="BH126" s="112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4"/>
      <c r="BX126" s="112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4"/>
      <c r="CO126" s="112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  <c r="DA126" s="113"/>
      <c r="DB126" s="113"/>
      <c r="DC126" s="113"/>
      <c r="DD126" s="114"/>
    </row>
    <row r="127" spans="1:108" ht="28.5" customHeight="1">
      <c r="A127" s="7"/>
      <c r="B127" s="128" t="s">
        <v>51</v>
      </c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30"/>
      <c r="AR127" s="8"/>
      <c r="AS127" s="116" t="s">
        <v>26</v>
      </c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8"/>
      <c r="BH127" s="112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4"/>
      <c r="BX127" s="112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4"/>
      <c r="CO127" s="112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4"/>
    </row>
    <row r="128" spans="1:108" ht="28.5" customHeight="1">
      <c r="A128" s="7"/>
      <c r="B128" s="128" t="s">
        <v>25</v>
      </c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30"/>
      <c r="AR128" s="8"/>
      <c r="AS128" s="116" t="s">
        <v>26</v>
      </c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8"/>
      <c r="BH128" s="112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4"/>
      <c r="BX128" s="112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4"/>
      <c r="CO128" s="112"/>
      <c r="CP128" s="113"/>
      <c r="CQ128" s="113"/>
      <c r="CR128" s="113"/>
      <c r="CS128" s="113"/>
      <c r="CT128" s="113"/>
      <c r="CU128" s="113"/>
      <c r="CV128" s="113"/>
      <c r="CW128" s="113"/>
      <c r="CX128" s="113"/>
      <c r="CY128" s="113"/>
      <c r="CZ128" s="113"/>
      <c r="DA128" s="113"/>
      <c r="DB128" s="113"/>
      <c r="DC128" s="113"/>
      <c r="DD128" s="114"/>
    </row>
    <row r="129" spans="1:108" s="6" customFormat="1" ht="13.5" customHeight="1">
      <c r="A129" s="43"/>
      <c r="B129" s="131" t="s">
        <v>6</v>
      </c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3"/>
      <c r="AR129" s="44"/>
      <c r="AS129" s="147">
        <v>900</v>
      </c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9"/>
      <c r="BH129" s="134">
        <f>CO129</f>
        <v>3130800</v>
      </c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135"/>
      <c r="BS129" s="135"/>
      <c r="BT129" s="135"/>
      <c r="BU129" s="135"/>
      <c r="BV129" s="135"/>
      <c r="BW129" s="136"/>
      <c r="BX129" s="134"/>
      <c r="BY129" s="135"/>
      <c r="BZ129" s="135"/>
      <c r="CA129" s="135"/>
      <c r="CB129" s="135"/>
      <c r="CC129" s="135"/>
      <c r="CD129" s="135"/>
      <c r="CE129" s="135"/>
      <c r="CF129" s="135"/>
      <c r="CG129" s="135"/>
      <c r="CH129" s="135"/>
      <c r="CI129" s="135"/>
      <c r="CJ129" s="135"/>
      <c r="CK129" s="135"/>
      <c r="CL129" s="135"/>
      <c r="CM129" s="135"/>
      <c r="CN129" s="136"/>
      <c r="CO129" s="134">
        <f>CO131+CO136+CO144+CO147+CO152+CO158</f>
        <v>3130800</v>
      </c>
      <c r="CP129" s="135"/>
      <c r="CQ129" s="135"/>
      <c r="CR129" s="135"/>
      <c r="CS129" s="135"/>
      <c r="CT129" s="135"/>
      <c r="CU129" s="135"/>
      <c r="CV129" s="135"/>
      <c r="CW129" s="135"/>
      <c r="CX129" s="135"/>
      <c r="CY129" s="135"/>
      <c r="CZ129" s="135"/>
      <c r="DA129" s="135"/>
      <c r="DB129" s="135"/>
      <c r="DC129" s="135"/>
      <c r="DD129" s="136"/>
    </row>
    <row r="130" spans="1:108" ht="13.5" customHeight="1">
      <c r="A130" s="7"/>
      <c r="B130" s="150" t="s">
        <v>5</v>
      </c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2"/>
      <c r="AR130" s="8"/>
      <c r="AS130" s="141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3"/>
      <c r="BH130" s="134">
        <f aca="true" t="shared" si="2" ref="BH130:BH161">CO130</f>
        <v>0</v>
      </c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5"/>
      <c r="BW130" s="136"/>
      <c r="BX130" s="112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4"/>
      <c r="CO130" s="112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4"/>
    </row>
    <row r="131" spans="1:108" ht="28.5" customHeight="1">
      <c r="A131" s="7"/>
      <c r="B131" s="153" t="s">
        <v>88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5"/>
      <c r="AR131" s="45"/>
      <c r="AS131" s="112">
        <v>210</v>
      </c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4"/>
      <c r="BH131" s="134">
        <f t="shared" si="2"/>
        <v>2531800</v>
      </c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5"/>
      <c r="BW131" s="136"/>
      <c r="BX131" s="112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4"/>
      <c r="CO131" s="112">
        <f>CO133+CO134+CO135</f>
        <v>2531800</v>
      </c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4"/>
    </row>
    <row r="132" spans="1:108" ht="13.5" customHeight="1">
      <c r="A132" s="7"/>
      <c r="B132" s="156" t="s">
        <v>1</v>
      </c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28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/>
      <c r="BF132" s="111"/>
      <c r="BG132" s="111"/>
      <c r="BH132" s="134">
        <f t="shared" si="2"/>
        <v>0</v>
      </c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5"/>
      <c r="BW132" s="136"/>
      <c r="BX132" s="112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4"/>
      <c r="CO132" s="112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3"/>
      <c r="DC132" s="113"/>
      <c r="DD132" s="114"/>
    </row>
    <row r="133" spans="1:108" ht="13.5" customHeight="1">
      <c r="A133" s="7"/>
      <c r="B133" s="150" t="s">
        <v>28</v>
      </c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2"/>
      <c r="AR133" s="8"/>
      <c r="AS133" s="112">
        <v>211</v>
      </c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4"/>
      <c r="BH133" s="134">
        <f t="shared" si="2"/>
        <v>1936300</v>
      </c>
      <c r="BI133" s="135"/>
      <c r="BJ133" s="135"/>
      <c r="BK133" s="135"/>
      <c r="BL133" s="135"/>
      <c r="BM133" s="135"/>
      <c r="BN133" s="135"/>
      <c r="BO133" s="135"/>
      <c r="BP133" s="135"/>
      <c r="BQ133" s="135"/>
      <c r="BR133" s="135"/>
      <c r="BS133" s="135"/>
      <c r="BT133" s="135"/>
      <c r="BU133" s="135"/>
      <c r="BV133" s="135"/>
      <c r="BW133" s="136"/>
      <c r="BX133" s="112"/>
      <c r="BY133" s="113"/>
      <c r="BZ133" s="113"/>
      <c r="CA133" s="113"/>
      <c r="CB133" s="113"/>
      <c r="CC133" s="113"/>
      <c r="CD133" s="113"/>
      <c r="CE133" s="113"/>
      <c r="CF133" s="113"/>
      <c r="CG133" s="113"/>
      <c r="CH133" s="113"/>
      <c r="CI133" s="113"/>
      <c r="CJ133" s="113"/>
      <c r="CK133" s="113"/>
      <c r="CL133" s="113"/>
      <c r="CM133" s="113"/>
      <c r="CN133" s="114"/>
      <c r="CO133" s="112">
        <v>1936300</v>
      </c>
      <c r="CP133" s="113"/>
      <c r="CQ133" s="113"/>
      <c r="CR133" s="113"/>
      <c r="CS133" s="113"/>
      <c r="CT133" s="113"/>
      <c r="CU133" s="113"/>
      <c r="CV133" s="113"/>
      <c r="CW133" s="113"/>
      <c r="CX133" s="113"/>
      <c r="CY133" s="113"/>
      <c r="CZ133" s="113"/>
      <c r="DA133" s="113"/>
      <c r="DB133" s="113"/>
      <c r="DC133" s="113"/>
      <c r="DD133" s="114"/>
    </row>
    <row r="134" spans="1:108" ht="13.5" customHeight="1">
      <c r="A134" s="7"/>
      <c r="B134" s="150" t="s">
        <v>29</v>
      </c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2"/>
      <c r="AR134" s="46"/>
      <c r="AS134" s="112">
        <v>212</v>
      </c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4"/>
      <c r="BH134" s="134">
        <f t="shared" si="2"/>
        <v>10800</v>
      </c>
      <c r="BI134" s="135"/>
      <c r="BJ134" s="135"/>
      <c r="BK134" s="135"/>
      <c r="BL134" s="135"/>
      <c r="BM134" s="135"/>
      <c r="BN134" s="135"/>
      <c r="BO134" s="135"/>
      <c r="BP134" s="135"/>
      <c r="BQ134" s="135"/>
      <c r="BR134" s="135"/>
      <c r="BS134" s="135"/>
      <c r="BT134" s="135"/>
      <c r="BU134" s="135"/>
      <c r="BV134" s="135"/>
      <c r="BW134" s="136"/>
      <c r="BX134" s="112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4"/>
      <c r="CO134" s="112">
        <v>10800</v>
      </c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4"/>
    </row>
    <row r="135" spans="1:108" ht="13.5" customHeight="1">
      <c r="A135" s="7"/>
      <c r="B135" s="150" t="s">
        <v>30</v>
      </c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2"/>
      <c r="AR135" s="8"/>
      <c r="AS135" s="112">
        <v>213</v>
      </c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4"/>
      <c r="BH135" s="134">
        <f t="shared" si="2"/>
        <v>584700</v>
      </c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6"/>
      <c r="BX135" s="112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4"/>
      <c r="CO135" s="112">
        <v>584700</v>
      </c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4"/>
    </row>
    <row r="136" spans="1:108" ht="13.5" customHeight="1">
      <c r="A136" s="7"/>
      <c r="B136" s="150" t="s">
        <v>89</v>
      </c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2"/>
      <c r="AR136" s="8"/>
      <c r="AS136" s="112">
        <v>220</v>
      </c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4"/>
      <c r="BH136" s="134">
        <f t="shared" si="2"/>
        <v>396500</v>
      </c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6"/>
      <c r="BX136" s="112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4"/>
      <c r="CO136" s="112">
        <f>CO138+CO139+CO140+CO141+CO142+CO143</f>
        <v>396500</v>
      </c>
      <c r="CP136" s="113"/>
      <c r="CQ136" s="113"/>
      <c r="CR136" s="113"/>
      <c r="CS136" s="113"/>
      <c r="CT136" s="113"/>
      <c r="CU136" s="113"/>
      <c r="CV136" s="113"/>
      <c r="CW136" s="113"/>
      <c r="CX136" s="113"/>
      <c r="CY136" s="113"/>
      <c r="CZ136" s="113"/>
      <c r="DA136" s="113"/>
      <c r="DB136" s="113"/>
      <c r="DC136" s="113"/>
      <c r="DD136" s="114"/>
    </row>
    <row r="137" spans="1:108" ht="13.5" customHeight="1">
      <c r="A137" s="7"/>
      <c r="B137" s="157" t="s">
        <v>1</v>
      </c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29"/>
      <c r="AS137" s="10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99"/>
      <c r="BH137" s="134">
        <f t="shared" si="2"/>
        <v>0</v>
      </c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6"/>
      <c r="BX137" s="112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3"/>
      <c r="CL137" s="113"/>
      <c r="CM137" s="113"/>
      <c r="CN137" s="114"/>
      <c r="CO137" s="112"/>
      <c r="CP137" s="113"/>
      <c r="CQ137" s="113"/>
      <c r="CR137" s="113"/>
      <c r="CS137" s="113"/>
      <c r="CT137" s="113"/>
      <c r="CU137" s="113"/>
      <c r="CV137" s="113"/>
      <c r="CW137" s="113"/>
      <c r="CX137" s="113"/>
      <c r="CY137" s="113"/>
      <c r="CZ137" s="113"/>
      <c r="DA137" s="113"/>
      <c r="DB137" s="113"/>
      <c r="DC137" s="113"/>
      <c r="DD137" s="114"/>
    </row>
    <row r="138" spans="1:108" ht="13.5" customHeight="1">
      <c r="A138" s="7"/>
      <c r="B138" s="150" t="s">
        <v>31</v>
      </c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2"/>
      <c r="AR138" s="8"/>
      <c r="AS138" s="112">
        <v>221</v>
      </c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4"/>
      <c r="BH138" s="134">
        <f t="shared" si="2"/>
        <v>38100</v>
      </c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6"/>
      <c r="BX138" s="112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  <c r="CN138" s="114"/>
      <c r="CO138" s="112">
        <v>38100</v>
      </c>
      <c r="CP138" s="113"/>
      <c r="CQ138" s="113"/>
      <c r="CR138" s="113"/>
      <c r="CS138" s="113"/>
      <c r="CT138" s="113"/>
      <c r="CU138" s="113"/>
      <c r="CV138" s="113"/>
      <c r="CW138" s="113"/>
      <c r="CX138" s="113"/>
      <c r="CY138" s="113"/>
      <c r="CZ138" s="113"/>
      <c r="DA138" s="113"/>
      <c r="DB138" s="113"/>
      <c r="DC138" s="113"/>
      <c r="DD138" s="114"/>
    </row>
    <row r="139" spans="1:108" ht="13.5" customHeight="1">
      <c r="A139" s="7"/>
      <c r="B139" s="150" t="s">
        <v>32</v>
      </c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2"/>
      <c r="AR139" s="8"/>
      <c r="AS139" s="112">
        <v>222</v>
      </c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4"/>
      <c r="BH139" s="134">
        <f t="shared" si="2"/>
        <v>48000</v>
      </c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6"/>
      <c r="BX139" s="112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4"/>
      <c r="CO139" s="112">
        <v>48000</v>
      </c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3"/>
      <c r="DC139" s="113"/>
      <c r="DD139" s="114"/>
    </row>
    <row r="140" spans="1:108" ht="13.5" customHeight="1">
      <c r="A140" s="7"/>
      <c r="B140" s="150" t="s">
        <v>33</v>
      </c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2"/>
      <c r="AR140" s="8"/>
      <c r="AS140" s="112">
        <v>223</v>
      </c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4"/>
      <c r="BH140" s="134">
        <f t="shared" si="2"/>
        <v>196900</v>
      </c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6"/>
      <c r="BX140" s="112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4"/>
      <c r="CO140" s="112">
        <v>196900</v>
      </c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3"/>
      <c r="DB140" s="113"/>
      <c r="DC140" s="113"/>
      <c r="DD140" s="114"/>
    </row>
    <row r="141" spans="1:108" ht="28.5" customHeight="1">
      <c r="A141" s="7"/>
      <c r="B141" s="128" t="s">
        <v>34</v>
      </c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30"/>
      <c r="AR141" s="8"/>
      <c r="AS141" s="112">
        <v>224</v>
      </c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4"/>
      <c r="BH141" s="134">
        <f t="shared" si="2"/>
        <v>0</v>
      </c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6"/>
      <c r="BX141" s="112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4"/>
      <c r="CO141" s="112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4"/>
    </row>
    <row r="142" spans="1:108" ht="28.5" customHeight="1">
      <c r="A142" s="7"/>
      <c r="B142" s="128" t="s">
        <v>35</v>
      </c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  <c r="AQ142" s="130"/>
      <c r="AR142" s="8"/>
      <c r="AS142" s="112">
        <v>225</v>
      </c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4"/>
      <c r="BH142" s="134">
        <f t="shared" si="2"/>
        <v>71500</v>
      </c>
      <c r="BI142" s="135"/>
      <c r="BJ142" s="135"/>
      <c r="BK142" s="135"/>
      <c r="BL142" s="135"/>
      <c r="BM142" s="135"/>
      <c r="BN142" s="135"/>
      <c r="BO142" s="135"/>
      <c r="BP142" s="135"/>
      <c r="BQ142" s="135"/>
      <c r="BR142" s="135"/>
      <c r="BS142" s="135"/>
      <c r="BT142" s="135"/>
      <c r="BU142" s="135"/>
      <c r="BV142" s="135"/>
      <c r="BW142" s="136"/>
      <c r="BX142" s="112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4"/>
      <c r="CO142" s="112">
        <v>71500</v>
      </c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4"/>
    </row>
    <row r="143" spans="1:108" ht="13.5" customHeight="1">
      <c r="A143" s="7"/>
      <c r="B143" s="150" t="s">
        <v>36</v>
      </c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2"/>
      <c r="AR143" s="8"/>
      <c r="AS143" s="112">
        <v>226</v>
      </c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4"/>
      <c r="BH143" s="134">
        <f t="shared" si="2"/>
        <v>42000</v>
      </c>
      <c r="BI143" s="135"/>
      <c r="BJ143" s="135"/>
      <c r="BK143" s="135"/>
      <c r="BL143" s="135"/>
      <c r="BM143" s="135"/>
      <c r="BN143" s="135"/>
      <c r="BO143" s="135"/>
      <c r="BP143" s="135"/>
      <c r="BQ143" s="135"/>
      <c r="BR143" s="135"/>
      <c r="BS143" s="135"/>
      <c r="BT143" s="135"/>
      <c r="BU143" s="135"/>
      <c r="BV143" s="135"/>
      <c r="BW143" s="136"/>
      <c r="BX143" s="112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4"/>
      <c r="CO143" s="112">
        <v>42000</v>
      </c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4"/>
    </row>
    <row r="144" spans="1:108" ht="28.5" customHeight="1">
      <c r="A144" s="7"/>
      <c r="B144" s="128" t="s">
        <v>90</v>
      </c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30"/>
      <c r="AR144" s="8"/>
      <c r="AS144" s="112">
        <v>240</v>
      </c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4"/>
      <c r="BH144" s="134">
        <f t="shared" si="2"/>
        <v>0</v>
      </c>
      <c r="BI144" s="135"/>
      <c r="BJ144" s="135"/>
      <c r="BK144" s="135"/>
      <c r="BL144" s="135"/>
      <c r="BM144" s="135"/>
      <c r="BN144" s="135"/>
      <c r="BO144" s="135"/>
      <c r="BP144" s="135"/>
      <c r="BQ144" s="135"/>
      <c r="BR144" s="135"/>
      <c r="BS144" s="135"/>
      <c r="BT144" s="135"/>
      <c r="BU144" s="135"/>
      <c r="BV144" s="135"/>
      <c r="BW144" s="136"/>
      <c r="BX144" s="112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4"/>
      <c r="CO144" s="112">
        <f>CO146</f>
        <v>0</v>
      </c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4"/>
    </row>
    <row r="145" spans="1:108" ht="13.5" customHeight="1">
      <c r="A145" s="7"/>
      <c r="B145" s="156" t="s">
        <v>1</v>
      </c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29"/>
      <c r="AS145" s="10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99"/>
      <c r="BH145" s="134">
        <f t="shared" si="2"/>
        <v>0</v>
      </c>
      <c r="BI145" s="135"/>
      <c r="BJ145" s="135"/>
      <c r="BK145" s="135"/>
      <c r="BL145" s="135"/>
      <c r="BM145" s="135"/>
      <c r="BN145" s="135"/>
      <c r="BO145" s="135"/>
      <c r="BP145" s="135"/>
      <c r="BQ145" s="135"/>
      <c r="BR145" s="135"/>
      <c r="BS145" s="135"/>
      <c r="BT145" s="135"/>
      <c r="BU145" s="135"/>
      <c r="BV145" s="135"/>
      <c r="BW145" s="136"/>
      <c r="BX145" s="112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4"/>
      <c r="CO145" s="112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4"/>
    </row>
    <row r="146" spans="1:108" ht="43.5" customHeight="1">
      <c r="A146" s="7"/>
      <c r="B146" s="128" t="s">
        <v>37</v>
      </c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30"/>
      <c r="AR146" s="8"/>
      <c r="AS146" s="112">
        <v>241</v>
      </c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4"/>
      <c r="BH146" s="134">
        <f t="shared" si="2"/>
        <v>0</v>
      </c>
      <c r="BI146" s="135"/>
      <c r="BJ146" s="135"/>
      <c r="BK146" s="135"/>
      <c r="BL146" s="135"/>
      <c r="BM146" s="135"/>
      <c r="BN146" s="135"/>
      <c r="BO146" s="135"/>
      <c r="BP146" s="135"/>
      <c r="BQ146" s="135"/>
      <c r="BR146" s="135"/>
      <c r="BS146" s="135"/>
      <c r="BT146" s="135"/>
      <c r="BU146" s="135"/>
      <c r="BV146" s="135"/>
      <c r="BW146" s="136"/>
      <c r="BX146" s="112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4"/>
      <c r="CO146" s="112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4"/>
    </row>
    <row r="147" spans="1:108" ht="13.5" customHeight="1">
      <c r="A147" s="7"/>
      <c r="B147" s="150" t="s">
        <v>91</v>
      </c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2"/>
      <c r="AR147" s="8"/>
      <c r="AS147" s="112">
        <v>260</v>
      </c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4"/>
      <c r="BH147" s="134">
        <f t="shared" si="2"/>
        <v>33500</v>
      </c>
      <c r="BI147" s="135"/>
      <c r="BJ147" s="135"/>
      <c r="BK147" s="135"/>
      <c r="BL147" s="135"/>
      <c r="BM147" s="135"/>
      <c r="BN147" s="135"/>
      <c r="BO147" s="135"/>
      <c r="BP147" s="135"/>
      <c r="BQ147" s="135"/>
      <c r="BR147" s="135"/>
      <c r="BS147" s="135"/>
      <c r="BT147" s="135"/>
      <c r="BU147" s="135"/>
      <c r="BV147" s="135"/>
      <c r="BW147" s="136"/>
      <c r="BX147" s="112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4"/>
      <c r="CO147" s="112">
        <f>CO149+CO150+CO151</f>
        <v>33500</v>
      </c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4"/>
    </row>
    <row r="148" spans="1:108" ht="13.5" customHeight="1">
      <c r="A148" s="7"/>
      <c r="B148" s="156" t="s">
        <v>1</v>
      </c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29"/>
      <c r="AS148" s="10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99"/>
      <c r="BH148" s="134">
        <f t="shared" si="2"/>
        <v>0</v>
      </c>
      <c r="BI148" s="135"/>
      <c r="BJ148" s="135"/>
      <c r="BK148" s="135"/>
      <c r="BL148" s="135"/>
      <c r="BM148" s="135"/>
      <c r="BN148" s="135"/>
      <c r="BO148" s="135"/>
      <c r="BP148" s="135"/>
      <c r="BQ148" s="135"/>
      <c r="BR148" s="135"/>
      <c r="BS148" s="135"/>
      <c r="BT148" s="135"/>
      <c r="BU148" s="135"/>
      <c r="BV148" s="135"/>
      <c r="BW148" s="136"/>
      <c r="BX148" s="112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4"/>
      <c r="CO148" s="112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4"/>
    </row>
    <row r="149" spans="1:108" ht="28.5" customHeight="1">
      <c r="A149" s="7"/>
      <c r="B149" s="128" t="s">
        <v>38</v>
      </c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30"/>
      <c r="AR149" s="8"/>
      <c r="AS149" s="112">
        <v>262</v>
      </c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4"/>
      <c r="BH149" s="134">
        <f t="shared" si="2"/>
        <v>25500</v>
      </c>
      <c r="BI149" s="135"/>
      <c r="BJ149" s="135"/>
      <c r="BK149" s="135"/>
      <c r="BL149" s="135"/>
      <c r="BM149" s="135"/>
      <c r="BN149" s="135"/>
      <c r="BO149" s="135"/>
      <c r="BP149" s="135"/>
      <c r="BQ149" s="135"/>
      <c r="BR149" s="135"/>
      <c r="BS149" s="135"/>
      <c r="BT149" s="135"/>
      <c r="BU149" s="135"/>
      <c r="BV149" s="135"/>
      <c r="BW149" s="136"/>
      <c r="BX149" s="112"/>
      <c r="BY149" s="113"/>
      <c r="BZ149" s="113"/>
      <c r="CA149" s="113"/>
      <c r="CB149" s="113"/>
      <c r="CC149" s="113"/>
      <c r="CD149" s="113"/>
      <c r="CE149" s="113"/>
      <c r="CF149" s="113"/>
      <c r="CG149" s="113"/>
      <c r="CH149" s="113"/>
      <c r="CI149" s="113"/>
      <c r="CJ149" s="113"/>
      <c r="CK149" s="113"/>
      <c r="CL149" s="113"/>
      <c r="CM149" s="113"/>
      <c r="CN149" s="114"/>
      <c r="CO149" s="112">
        <v>25500</v>
      </c>
      <c r="CP149" s="113"/>
      <c r="CQ149" s="113"/>
      <c r="CR149" s="113"/>
      <c r="CS149" s="113"/>
      <c r="CT149" s="113"/>
      <c r="CU149" s="113"/>
      <c r="CV149" s="113"/>
      <c r="CW149" s="113"/>
      <c r="CX149" s="113"/>
      <c r="CY149" s="113"/>
      <c r="CZ149" s="113"/>
      <c r="DA149" s="113"/>
      <c r="DB149" s="113"/>
      <c r="DC149" s="113"/>
      <c r="DD149" s="114"/>
    </row>
    <row r="150" spans="1:108" ht="43.5" customHeight="1">
      <c r="A150" s="7"/>
      <c r="B150" s="158" t="s">
        <v>39</v>
      </c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60"/>
      <c r="AR150" s="41"/>
      <c r="AS150" s="112">
        <v>263</v>
      </c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4"/>
      <c r="BH150" s="134">
        <f t="shared" si="2"/>
        <v>0</v>
      </c>
      <c r="BI150" s="135"/>
      <c r="BJ150" s="135"/>
      <c r="BK150" s="135"/>
      <c r="BL150" s="135"/>
      <c r="BM150" s="135"/>
      <c r="BN150" s="135"/>
      <c r="BO150" s="135"/>
      <c r="BP150" s="135"/>
      <c r="BQ150" s="135"/>
      <c r="BR150" s="135"/>
      <c r="BS150" s="135"/>
      <c r="BT150" s="135"/>
      <c r="BU150" s="135"/>
      <c r="BV150" s="135"/>
      <c r="BW150" s="136"/>
      <c r="BX150" s="112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4"/>
      <c r="CO150" s="112"/>
      <c r="CP150" s="113"/>
      <c r="CQ150" s="113"/>
      <c r="CR150" s="113"/>
      <c r="CS150" s="113"/>
      <c r="CT150" s="113"/>
      <c r="CU150" s="113"/>
      <c r="CV150" s="113"/>
      <c r="CW150" s="113"/>
      <c r="CX150" s="113"/>
      <c r="CY150" s="113"/>
      <c r="CZ150" s="113"/>
      <c r="DA150" s="113"/>
      <c r="DB150" s="113"/>
      <c r="DC150" s="113"/>
      <c r="DD150" s="114"/>
    </row>
    <row r="151" spans="1:108" ht="13.5" customHeight="1">
      <c r="A151" s="7"/>
      <c r="B151" s="150" t="s">
        <v>40</v>
      </c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2"/>
      <c r="AR151" s="8"/>
      <c r="AS151" s="112">
        <v>290</v>
      </c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4"/>
      <c r="BH151" s="134">
        <f t="shared" si="2"/>
        <v>8000</v>
      </c>
      <c r="BI151" s="135"/>
      <c r="BJ151" s="135"/>
      <c r="BK151" s="135"/>
      <c r="BL151" s="135"/>
      <c r="BM151" s="135"/>
      <c r="BN151" s="135"/>
      <c r="BO151" s="135"/>
      <c r="BP151" s="135"/>
      <c r="BQ151" s="135"/>
      <c r="BR151" s="135"/>
      <c r="BS151" s="135"/>
      <c r="BT151" s="135"/>
      <c r="BU151" s="135"/>
      <c r="BV151" s="135"/>
      <c r="BW151" s="136"/>
      <c r="BX151" s="112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4"/>
      <c r="CO151" s="112">
        <v>8000</v>
      </c>
      <c r="CP151" s="113"/>
      <c r="CQ151" s="113"/>
      <c r="CR151" s="113"/>
      <c r="CS151" s="113"/>
      <c r="CT151" s="113"/>
      <c r="CU151" s="113"/>
      <c r="CV151" s="113"/>
      <c r="CW151" s="113"/>
      <c r="CX151" s="113"/>
      <c r="CY151" s="113"/>
      <c r="CZ151" s="113"/>
      <c r="DA151" s="113"/>
      <c r="DB151" s="113"/>
      <c r="DC151" s="113"/>
      <c r="DD151" s="114"/>
    </row>
    <row r="152" spans="1:108" ht="28.5" customHeight="1">
      <c r="A152" s="7"/>
      <c r="B152" s="128" t="s">
        <v>92</v>
      </c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129"/>
      <c r="AK152" s="129"/>
      <c r="AL152" s="129"/>
      <c r="AM152" s="129"/>
      <c r="AN152" s="129"/>
      <c r="AO152" s="129"/>
      <c r="AP152" s="129"/>
      <c r="AQ152" s="130"/>
      <c r="AR152" s="8"/>
      <c r="AS152" s="112">
        <v>300</v>
      </c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4"/>
      <c r="BH152" s="134">
        <f t="shared" si="2"/>
        <v>169000</v>
      </c>
      <c r="BI152" s="135"/>
      <c r="BJ152" s="135"/>
      <c r="BK152" s="135"/>
      <c r="BL152" s="135"/>
      <c r="BM152" s="135"/>
      <c r="BN152" s="135"/>
      <c r="BO152" s="135"/>
      <c r="BP152" s="135"/>
      <c r="BQ152" s="135"/>
      <c r="BR152" s="135"/>
      <c r="BS152" s="135"/>
      <c r="BT152" s="135"/>
      <c r="BU152" s="135"/>
      <c r="BV152" s="135"/>
      <c r="BW152" s="136"/>
      <c r="BX152" s="112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4"/>
      <c r="CO152" s="112">
        <f>CO154+CO155+CO156+CO157</f>
        <v>169000</v>
      </c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4"/>
    </row>
    <row r="153" spans="1:108" ht="13.5" customHeight="1">
      <c r="A153" s="7"/>
      <c r="B153" s="156" t="s">
        <v>1</v>
      </c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29"/>
      <c r="AS153" s="10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99"/>
      <c r="BH153" s="134">
        <f t="shared" si="2"/>
        <v>0</v>
      </c>
      <c r="BI153" s="135"/>
      <c r="BJ153" s="135"/>
      <c r="BK153" s="135"/>
      <c r="BL153" s="135"/>
      <c r="BM153" s="135"/>
      <c r="BN153" s="135"/>
      <c r="BO153" s="135"/>
      <c r="BP153" s="135"/>
      <c r="BQ153" s="135"/>
      <c r="BR153" s="135"/>
      <c r="BS153" s="135"/>
      <c r="BT153" s="135"/>
      <c r="BU153" s="135"/>
      <c r="BV153" s="135"/>
      <c r="BW153" s="136"/>
      <c r="BX153" s="112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4"/>
      <c r="CO153" s="112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13"/>
      <c r="DB153" s="113"/>
      <c r="DC153" s="113"/>
      <c r="DD153" s="114"/>
    </row>
    <row r="154" spans="1:108" ht="28.5" customHeight="1">
      <c r="A154" s="7"/>
      <c r="B154" s="128" t="s">
        <v>41</v>
      </c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  <c r="AK154" s="129"/>
      <c r="AL154" s="129"/>
      <c r="AM154" s="129"/>
      <c r="AN154" s="129"/>
      <c r="AO154" s="129"/>
      <c r="AP154" s="129"/>
      <c r="AQ154" s="130"/>
      <c r="AR154" s="8"/>
      <c r="AS154" s="112">
        <v>310</v>
      </c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4"/>
      <c r="BH154" s="134">
        <f t="shared" si="2"/>
        <v>63000</v>
      </c>
      <c r="BI154" s="135"/>
      <c r="BJ154" s="135"/>
      <c r="BK154" s="135"/>
      <c r="BL154" s="135"/>
      <c r="BM154" s="135"/>
      <c r="BN154" s="135"/>
      <c r="BO154" s="135"/>
      <c r="BP154" s="135"/>
      <c r="BQ154" s="135"/>
      <c r="BR154" s="135"/>
      <c r="BS154" s="135"/>
      <c r="BT154" s="135"/>
      <c r="BU154" s="135"/>
      <c r="BV154" s="135"/>
      <c r="BW154" s="136"/>
      <c r="BX154" s="112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L154" s="113"/>
      <c r="CM154" s="113"/>
      <c r="CN154" s="114"/>
      <c r="CO154" s="112">
        <v>63000</v>
      </c>
      <c r="CP154" s="113"/>
      <c r="CQ154" s="113"/>
      <c r="CR154" s="113"/>
      <c r="CS154" s="113"/>
      <c r="CT154" s="113"/>
      <c r="CU154" s="113"/>
      <c r="CV154" s="113"/>
      <c r="CW154" s="113"/>
      <c r="CX154" s="113"/>
      <c r="CY154" s="113"/>
      <c r="CZ154" s="113"/>
      <c r="DA154" s="113"/>
      <c r="DB154" s="113"/>
      <c r="DC154" s="113"/>
      <c r="DD154" s="114"/>
    </row>
    <row r="155" spans="1:108" ht="28.5" customHeight="1">
      <c r="A155" s="7"/>
      <c r="B155" s="161" t="s">
        <v>42</v>
      </c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3"/>
      <c r="AR155" s="8"/>
      <c r="AS155" s="112">
        <v>320</v>
      </c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4"/>
      <c r="BH155" s="134">
        <f t="shared" si="2"/>
        <v>0</v>
      </c>
      <c r="BI155" s="135"/>
      <c r="BJ155" s="135"/>
      <c r="BK155" s="135"/>
      <c r="BL155" s="135"/>
      <c r="BM155" s="135"/>
      <c r="BN155" s="135"/>
      <c r="BO155" s="135"/>
      <c r="BP155" s="135"/>
      <c r="BQ155" s="135"/>
      <c r="BR155" s="135"/>
      <c r="BS155" s="135"/>
      <c r="BT155" s="135"/>
      <c r="BU155" s="135"/>
      <c r="BV155" s="135"/>
      <c r="BW155" s="136"/>
      <c r="BX155" s="112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3"/>
      <c r="CN155" s="114"/>
      <c r="CO155" s="112"/>
      <c r="CP155" s="113"/>
      <c r="CQ155" s="113"/>
      <c r="CR155" s="113"/>
      <c r="CS155" s="113"/>
      <c r="CT155" s="113"/>
      <c r="CU155" s="113"/>
      <c r="CV155" s="113"/>
      <c r="CW155" s="113"/>
      <c r="CX155" s="113"/>
      <c r="CY155" s="113"/>
      <c r="CZ155" s="113"/>
      <c r="DA155" s="113"/>
      <c r="DB155" s="113"/>
      <c r="DC155" s="113"/>
      <c r="DD155" s="114"/>
    </row>
    <row r="156" spans="1:108" ht="28.5" customHeight="1">
      <c r="A156" s="7"/>
      <c r="B156" s="161" t="s">
        <v>43</v>
      </c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3"/>
      <c r="AR156" s="8"/>
      <c r="AS156" s="112">
        <v>330</v>
      </c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4"/>
      <c r="BH156" s="134">
        <f t="shared" si="2"/>
        <v>0</v>
      </c>
      <c r="BI156" s="135"/>
      <c r="BJ156" s="135"/>
      <c r="BK156" s="135"/>
      <c r="BL156" s="135"/>
      <c r="BM156" s="135"/>
      <c r="BN156" s="135"/>
      <c r="BO156" s="135"/>
      <c r="BP156" s="135"/>
      <c r="BQ156" s="135"/>
      <c r="BR156" s="135"/>
      <c r="BS156" s="135"/>
      <c r="BT156" s="135"/>
      <c r="BU156" s="135"/>
      <c r="BV156" s="135"/>
      <c r="BW156" s="136"/>
      <c r="BX156" s="112"/>
      <c r="BY156" s="113"/>
      <c r="BZ156" s="113"/>
      <c r="CA156" s="113"/>
      <c r="CB156" s="113"/>
      <c r="CC156" s="113"/>
      <c r="CD156" s="113"/>
      <c r="CE156" s="113"/>
      <c r="CF156" s="113"/>
      <c r="CG156" s="113"/>
      <c r="CH156" s="113"/>
      <c r="CI156" s="113"/>
      <c r="CJ156" s="113"/>
      <c r="CK156" s="113"/>
      <c r="CL156" s="113"/>
      <c r="CM156" s="113"/>
      <c r="CN156" s="114"/>
      <c r="CO156" s="112"/>
      <c r="CP156" s="113"/>
      <c r="CQ156" s="113"/>
      <c r="CR156" s="113"/>
      <c r="CS156" s="113"/>
      <c r="CT156" s="113"/>
      <c r="CU156" s="113"/>
      <c r="CV156" s="113"/>
      <c r="CW156" s="113"/>
      <c r="CX156" s="113"/>
      <c r="CY156" s="113"/>
      <c r="CZ156" s="113"/>
      <c r="DA156" s="113"/>
      <c r="DB156" s="113"/>
      <c r="DC156" s="113"/>
      <c r="DD156" s="114"/>
    </row>
    <row r="157" spans="1:108" ht="28.5" customHeight="1">
      <c r="A157" s="7"/>
      <c r="B157" s="128" t="s">
        <v>44</v>
      </c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30"/>
      <c r="AR157" s="8"/>
      <c r="AS157" s="112">
        <v>340</v>
      </c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4"/>
      <c r="BH157" s="134">
        <f t="shared" si="2"/>
        <v>106000</v>
      </c>
      <c r="BI157" s="135"/>
      <c r="BJ157" s="135"/>
      <c r="BK157" s="135"/>
      <c r="BL157" s="135"/>
      <c r="BM157" s="135"/>
      <c r="BN157" s="135"/>
      <c r="BO157" s="135"/>
      <c r="BP157" s="135"/>
      <c r="BQ157" s="135"/>
      <c r="BR157" s="135"/>
      <c r="BS157" s="135"/>
      <c r="BT157" s="135"/>
      <c r="BU157" s="135"/>
      <c r="BV157" s="135"/>
      <c r="BW157" s="136"/>
      <c r="BX157" s="112"/>
      <c r="BY157" s="113"/>
      <c r="BZ157" s="113"/>
      <c r="CA157" s="113"/>
      <c r="CB157" s="113"/>
      <c r="CC157" s="113"/>
      <c r="CD157" s="113"/>
      <c r="CE157" s="113"/>
      <c r="CF157" s="113"/>
      <c r="CG157" s="113"/>
      <c r="CH157" s="113"/>
      <c r="CI157" s="113"/>
      <c r="CJ157" s="113"/>
      <c r="CK157" s="113"/>
      <c r="CL157" s="113"/>
      <c r="CM157" s="113"/>
      <c r="CN157" s="114"/>
      <c r="CO157" s="112">
        <v>106000</v>
      </c>
      <c r="CP157" s="113"/>
      <c r="CQ157" s="113"/>
      <c r="CR157" s="113"/>
      <c r="CS157" s="113"/>
      <c r="CT157" s="113"/>
      <c r="CU157" s="113"/>
      <c r="CV157" s="113"/>
      <c r="CW157" s="113"/>
      <c r="CX157" s="113"/>
      <c r="CY157" s="113"/>
      <c r="CZ157" s="113"/>
      <c r="DA157" s="113"/>
      <c r="DB157" s="113"/>
      <c r="DC157" s="113"/>
      <c r="DD157" s="114"/>
    </row>
    <row r="158" spans="1:108" ht="13.5" customHeight="1">
      <c r="A158" s="7"/>
      <c r="B158" s="137" t="s">
        <v>93</v>
      </c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9"/>
      <c r="AR158" s="8"/>
      <c r="AS158" s="112">
        <v>500</v>
      </c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4"/>
      <c r="BH158" s="134">
        <f t="shared" si="2"/>
        <v>0</v>
      </c>
      <c r="BI158" s="135"/>
      <c r="BJ158" s="135"/>
      <c r="BK158" s="135"/>
      <c r="BL158" s="135"/>
      <c r="BM158" s="135"/>
      <c r="BN158" s="135"/>
      <c r="BO158" s="135"/>
      <c r="BP158" s="135"/>
      <c r="BQ158" s="135"/>
      <c r="BR158" s="135"/>
      <c r="BS158" s="135"/>
      <c r="BT158" s="135"/>
      <c r="BU158" s="135"/>
      <c r="BV158" s="135"/>
      <c r="BW158" s="136"/>
      <c r="BX158" s="112"/>
      <c r="BY158" s="113"/>
      <c r="BZ158" s="113"/>
      <c r="CA158" s="113"/>
      <c r="CB158" s="113"/>
      <c r="CC158" s="113"/>
      <c r="CD158" s="113"/>
      <c r="CE158" s="113"/>
      <c r="CF158" s="113"/>
      <c r="CG158" s="113"/>
      <c r="CH158" s="113"/>
      <c r="CI158" s="113"/>
      <c r="CJ158" s="113"/>
      <c r="CK158" s="113"/>
      <c r="CL158" s="113"/>
      <c r="CM158" s="113"/>
      <c r="CN158" s="114"/>
      <c r="CO158" s="112">
        <f>CO160+CO161</f>
        <v>0</v>
      </c>
      <c r="CP158" s="113"/>
      <c r="CQ158" s="113"/>
      <c r="CR158" s="113"/>
      <c r="CS158" s="113"/>
      <c r="CT158" s="113"/>
      <c r="CU158" s="113"/>
      <c r="CV158" s="113"/>
      <c r="CW158" s="113"/>
      <c r="CX158" s="113"/>
      <c r="CY158" s="113"/>
      <c r="CZ158" s="113"/>
      <c r="DA158" s="113"/>
      <c r="DB158" s="113"/>
      <c r="DC158" s="113"/>
      <c r="DD158" s="114"/>
    </row>
    <row r="159" spans="1:108" ht="13.5" customHeight="1">
      <c r="A159" s="7"/>
      <c r="B159" s="156" t="s">
        <v>1</v>
      </c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29"/>
      <c r="AS159" s="101"/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/>
      <c r="BF159" s="111"/>
      <c r="BG159" s="99"/>
      <c r="BH159" s="134">
        <f t="shared" si="2"/>
        <v>0</v>
      </c>
      <c r="BI159" s="135"/>
      <c r="BJ159" s="135"/>
      <c r="BK159" s="135"/>
      <c r="BL159" s="135"/>
      <c r="BM159" s="135"/>
      <c r="BN159" s="135"/>
      <c r="BO159" s="135"/>
      <c r="BP159" s="135"/>
      <c r="BQ159" s="135"/>
      <c r="BR159" s="135"/>
      <c r="BS159" s="135"/>
      <c r="BT159" s="135"/>
      <c r="BU159" s="135"/>
      <c r="BV159" s="135"/>
      <c r="BW159" s="136"/>
      <c r="BX159" s="112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113"/>
      <c r="CI159" s="113"/>
      <c r="CJ159" s="113"/>
      <c r="CK159" s="113"/>
      <c r="CL159" s="113"/>
      <c r="CM159" s="113"/>
      <c r="CN159" s="114"/>
      <c r="CO159" s="112"/>
      <c r="CP159" s="113"/>
      <c r="CQ159" s="113"/>
      <c r="CR159" s="113"/>
      <c r="CS159" s="113"/>
      <c r="CT159" s="113"/>
      <c r="CU159" s="113"/>
      <c r="CV159" s="113"/>
      <c r="CW159" s="113"/>
      <c r="CX159" s="113"/>
      <c r="CY159" s="113"/>
      <c r="CZ159" s="113"/>
      <c r="DA159" s="113"/>
      <c r="DB159" s="113"/>
      <c r="DC159" s="113"/>
      <c r="DD159" s="114"/>
    </row>
    <row r="160" spans="1:108" ht="43.5" customHeight="1">
      <c r="A160" s="7"/>
      <c r="B160" s="140" t="s">
        <v>52</v>
      </c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8"/>
      <c r="AS160" s="112">
        <v>520</v>
      </c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4"/>
      <c r="BH160" s="134">
        <f t="shared" si="2"/>
        <v>0</v>
      </c>
      <c r="BI160" s="135"/>
      <c r="BJ160" s="135"/>
      <c r="BK160" s="135"/>
      <c r="BL160" s="135"/>
      <c r="BM160" s="135"/>
      <c r="BN160" s="135"/>
      <c r="BO160" s="135"/>
      <c r="BP160" s="135"/>
      <c r="BQ160" s="135"/>
      <c r="BR160" s="135"/>
      <c r="BS160" s="135"/>
      <c r="BT160" s="135"/>
      <c r="BU160" s="135"/>
      <c r="BV160" s="135"/>
      <c r="BW160" s="136"/>
      <c r="BX160" s="112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3"/>
      <c r="CI160" s="113"/>
      <c r="CJ160" s="113"/>
      <c r="CK160" s="113"/>
      <c r="CL160" s="113"/>
      <c r="CM160" s="113"/>
      <c r="CN160" s="114"/>
      <c r="CO160" s="112"/>
      <c r="CP160" s="113"/>
      <c r="CQ160" s="113"/>
      <c r="CR160" s="113"/>
      <c r="CS160" s="113"/>
      <c r="CT160" s="113"/>
      <c r="CU160" s="113"/>
      <c r="CV160" s="113"/>
      <c r="CW160" s="113"/>
      <c r="CX160" s="113"/>
      <c r="CY160" s="113"/>
      <c r="CZ160" s="113"/>
      <c r="DA160" s="113"/>
      <c r="DB160" s="113"/>
      <c r="DC160" s="113"/>
      <c r="DD160" s="114"/>
    </row>
    <row r="161" spans="1:108" ht="28.5" customHeight="1">
      <c r="A161" s="7"/>
      <c r="B161" s="140" t="s">
        <v>45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8"/>
      <c r="AS161" s="112">
        <v>530</v>
      </c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4"/>
      <c r="BH161" s="134">
        <f t="shared" si="2"/>
        <v>0</v>
      </c>
      <c r="BI161" s="135"/>
      <c r="BJ161" s="135"/>
      <c r="BK161" s="135"/>
      <c r="BL161" s="135"/>
      <c r="BM161" s="135"/>
      <c r="BN161" s="135"/>
      <c r="BO161" s="135"/>
      <c r="BP161" s="135"/>
      <c r="BQ161" s="135"/>
      <c r="BR161" s="135"/>
      <c r="BS161" s="135"/>
      <c r="BT161" s="135"/>
      <c r="BU161" s="135"/>
      <c r="BV161" s="135"/>
      <c r="BW161" s="136"/>
      <c r="BX161" s="112"/>
      <c r="BY161" s="113"/>
      <c r="BZ161" s="113"/>
      <c r="CA161" s="113"/>
      <c r="CB161" s="113"/>
      <c r="CC161" s="113"/>
      <c r="CD161" s="113"/>
      <c r="CE161" s="113"/>
      <c r="CF161" s="113"/>
      <c r="CG161" s="113"/>
      <c r="CH161" s="113"/>
      <c r="CI161" s="113"/>
      <c r="CJ161" s="113"/>
      <c r="CK161" s="113"/>
      <c r="CL161" s="113"/>
      <c r="CM161" s="113"/>
      <c r="CN161" s="114"/>
      <c r="CO161" s="112"/>
      <c r="CP161" s="113"/>
      <c r="CQ161" s="113"/>
      <c r="CR161" s="113"/>
      <c r="CS161" s="113"/>
      <c r="CT161" s="113"/>
      <c r="CU161" s="113"/>
      <c r="CV161" s="113"/>
      <c r="CW161" s="113"/>
      <c r="CX161" s="113"/>
      <c r="CY161" s="113"/>
      <c r="CZ161" s="113"/>
      <c r="DA161" s="113"/>
      <c r="DB161" s="113"/>
      <c r="DC161" s="113"/>
      <c r="DD161" s="114"/>
    </row>
    <row r="162" spans="1:108" s="53" customFormat="1" ht="13.5" customHeight="1">
      <c r="A162" s="50"/>
      <c r="B162" s="164" t="s">
        <v>7</v>
      </c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N162" s="165"/>
      <c r="AO162" s="165"/>
      <c r="AP162" s="165"/>
      <c r="AQ162" s="166"/>
      <c r="AR162" s="42"/>
      <c r="AS162" s="167"/>
      <c r="AT162" s="168"/>
      <c r="AU162" s="168"/>
      <c r="AV162" s="168"/>
      <c r="AW162" s="168"/>
      <c r="AX162" s="168"/>
      <c r="AY162" s="168"/>
      <c r="AZ162" s="168"/>
      <c r="BA162" s="168"/>
      <c r="BB162" s="168"/>
      <c r="BC162" s="168"/>
      <c r="BD162" s="168"/>
      <c r="BE162" s="168"/>
      <c r="BF162" s="168"/>
      <c r="BG162" s="169"/>
      <c r="BH162" s="170"/>
      <c r="BI162" s="171"/>
      <c r="BJ162" s="171"/>
      <c r="BK162" s="171"/>
      <c r="BL162" s="171"/>
      <c r="BM162" s="171"/>
      <c r="BN162" s="171"/>
      <c r="BO162" s="171"/>
      <c r="BP162" s="171"/>
      <c r="BQ162" s="171"/>
      <c r="BR162" s="171"/>
      <c r="BS162" s="171"/>
      <c r="BT162" s="171"/>
      <c r="BU162" s="171"/>
      <c r="BV162" s="171"/>
      <c r="BW162" s="172"/>
      <c r="BX162" s="170"/>
      <c r="BY162" s="171"/>
      <c r="BZ162" s="171"/>
      <c r="CA162" s="171"/>
      <c r="CB162" s="171"/>
      <c r="CC162" s="171"/>
      <c r="CD162" s="171"/>
      <c r="CE162" s="171"/>
      <c r="CF162" s="171"/>
      <c r="CG162" s="171"/>
      <c r="CH162" s="171"/>
      <c r="CI162" s="171"/>
      <c r="CJ162" s="171"/>
      <c r="CK162" s="171"/>
      <c r="CL162" s="171"/>
      <c r="CM162" s="171"/>
      <c r="CN162" s="172"/>
      <c r="CO162" s="170"/>
      <c r="CP162" s="171"/>
      <c r="CQ162" s="171"/>
      <c r="CR162" s="171"/>
      <c r="CS162" s="171"/>
      <c r="CT162" s="171"/>
      <c r="CU162" s="171"/>
      <c r="CV162" s="171"/>
      <c r="CW162" s="171"/>
      <c r="CX162" s="171"/>
      <c r="CY162" s="171"/>
      <c r="CZ162" s="171"/>
      <c r="DA162" s="171"/>
      <c r="DB162" s="171"/>
      <c r="DC162" s="171"/>
      <c r="DD162" s="172"/>
    </row>
    <row r="163" spans="1:108" ht="13.5" customHeight="1">
      <c r="A163" s="7"/>
      <c r="B163" s="150" t="s">
        <v>8</v>
      </c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2"/>
      <c r="AR163" s="8"/>
      <c r="AS163" s="116" t="s">
        <v>26</v>
      </c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17"/>
      <c r="BE163" s="117"/>
      <c r="BF163" s="117"/>
      <c r="BG163" s="118"/>
      <c r="BH163" s="112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13"/>
      <c r="BT163" s="113"/>
      <c r="BU163" s="113"/>
      <c r="BV163" s="113"/>
      <c r="BW163" s="114"/>
      <c r="BX163" s="112"/>
      <c r="BY163" s="113"/>
      <c r="BZ163" s="113"/>
      <c r="CA163" s="113"/>
      <c r="CB163" s="113"/>
      <c r="CC163" s="113"/>
      <c r="CD163" s="113"/>
      <c r="CE163" s="113"/>
      <c r="CF163" s="113"/>
      <c r="CG163" s="113"/>
      <c r="CH163" s="113"/>
      <c r="CI163" s="113"/>
      <c r="CJ163" s="113"/>
      <c r="CK163" s="113"/>
      <c r="CL163" s="113"/>
      <c r="CM163" s="113"/>
      <c r="CN163" s="114"/>
      <c r="CO163" s="112">
        <v>27800</v>
      </c>
      <c r="CP163" s="113"/>
      <c r="CQ163" s="113"/>
      <c r="CR163" s="113"/>
      <c r="CS163" s="113"/>
      <c r="CT163" s="113"/>
      <c r="CU163" s="113"/>
      <c r="CV163" s="113"/>
      <c r="CW163" s="113"/>
      <c r="CX163" s="113"/>
      <c r="CY163" s="113"/>
      <c r="CZ163" s="113"/>
      <c r="DA163" s="113"/>
      <c r="DB163" s="113"/>
      <c r="DC163" s="113"/>
      <c r="DD163" s="114"/>
    </row>
    <row r="164" spans="1:108" ht="13.5" customHeight="1">
      <c r="A164" s="5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5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</row>
    <row r="165" spans="1:108" ht="13.5" customHeight="1">
      <c r="A165" s="18" t="s">
        <v>133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</row>
    <row r="166" spans="1:108" ht="13.5" customHeight="1">
      <c r="A166" s="18" t="s">
        <v>123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H166" s="174"/>
      <c r="BI166" s="174"/>
      <c r="BJ166" s="174"/>
      <c r="BK166" s="174"/>
      <c r="BL166" s="174"/>
      <c r="BM166" s="174"/>
      <c r="BN166" s="174"/>
      <c r="BO166" s="174"/>
      <c r="BP166" s="174"/>
      <c r="BQ166" s="174"/>
      <c r="BR166" s="174"/>
      <c r="BS166" s="174"/>
      <c r="BT166" s="174"/>
      <c r="BU166" s="174"/>
      <c r="BV166" s="174"/>
      <c r="BW166" s="174"/>
      <c r="BX166" s="174"/>
      <c r="BY166" s="11"/>
      <c r="BZ166" s="11"/>
      <c r="CA166" s="174" t="s">
        <v>163</v>
      </c>
      <c r="CB166" s="174"/>
      <c r="CC166" s="174"/>
      <c r="CD166" s="174"/>
      <c r="CE166" s="174"/>
      <c r="CF166" s="174"/>
      <c r="CG166" s="174"/>
      <c r="CH166" s="174"/>
      <c r="CI166" s="174"/>
      <c r="CJ166" s="174"/>
      <c r="CK166" s="174"/>
      <c r="CL166" s="174"/>
      <c r="CM166" s="174"/>
      <c r="CN166" s="174"/>
      <c r="CO166" s="174"/>
      <c r="CP166" s="174"/>
      <c r="CQ166" s="174"/>
      <c r="CR166" s="174"/>
      <c r="CS166" s="174"/>
      <c r="CT166" s="174"/>
      <c r="CU166" s="174"/>
      <c r="CV166" s="174"/>
      <c r="CW166" s="174"/>
      <c r="CX166" s="174"/>
      <c r="CY166" s="174"/>
      <c r="CZ166" s="174"/>
      <c r="DA166" s="174"/>
      <c r="DB166" s="174"/>
      <c r="DC166" s="174"/>
      <c r="DD166" s="174"/>
    </row>
    <row r="167" spans="1:108" ht="13.5" customHeight="1">
      <c r="A167" s="18" t="s">
        <v>95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H167" s="83" t="s">
        <v>11</v>
      </c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10"/>
      <c r="BZ167" s="10"/>
      <c r="CA167" s="83" t="s">
        <v>10</v>
      </c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</row>
    <row r="168" spans="1:108" ht="11.2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10"/>
      <c r="BY168" s="10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</row>
    <row r="169" spans="1:108" ht="13.5" customHeight="1">
      <c r="A169" s="18" t="s">
        <v>134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49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10"/>
      <c r="BY169" s="10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</row>
    <row r="170" spans="1:108" ht="13.5" customHeight="1">
      <c r="A170" s="18" t="s">
        <v>135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H170" s="174"/>
      <c r="BI170" s="174"/>
      <c r="BJ170" s="174"/>
      <c r="BK170" s="174"/>
      <c r="BL170" s="174"/>
      <c r="BM170" s="174"/>
      <c r="BN170" s="174"/>
      <c r="BO170" s="174"/>
      <c r="BP170" s="174"/>
      <c r="BQ170" s="174"/>
      <c r="BR170" s="174"/>
      <c r="BS170" s="174"/>
      <c r="BT170" s="174"/>
      <c r="BU170" s="174"/>
      <c r="BV170" s="174"/>
      <c r="BW170" s="174"/>
      <c r="BX170" s="174"/>
      <c r="BY170" s="11"/>
      <c r="BZ170" s="11"/>
      <c r="CA170" s="174"/>
      <c r="CB170" s="174"/>
      <c r="CC170" s="174"/>
      <c r="CD170" s="174"/>
      <c r="CE170" s="174"/>
      <c r="CF170" s="174"/>
      <c r="CG170" s="174"/>
      <c r="CH170" s="174"/>
      <c r="CI170" s="174"/>
      <c r="CJ170" s="174"/>
      <c r="CK170" s="174"/>
      <c r="CL170" s="174"/>
      <c r="CM170" s="174"/>
      <c r="CN170" s="174"/>
      <c r="CO170" s="174"/>
      <c r="CP170" s="174"/>
      <c r="CQ170" s="174"/>
      <c r="CR170" s="174"/>
      <c r="CS170" s="174"/>
      <c r="CT170" s="174"/>
      <c r="CU170" s="174"/>
      <c r="CV170" s="174"/>
      <c r="CW170" s="174"/>
      <c r="CX170" s="174"/>
      <c r="CY170" s="174"/>
      <c r="CZ170" s="174"/>
      <c r="DA170" s="174"/>
      <c r="DB170" s="174"/>
      <c r="DC170" s="174"/>
      <c r="DD170" s="174"/>
    </row>
    <row r="171" spans="1:108" ht="18" customHeight="1">
      <c r="A171" s="47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4"/>
      <c r="BB171" s="4"/>
      <c r="BC171" s="4"/>
      <c r="BD171" s="4"/>
      <c r="BE171" s="4"/>
      <c r="BF171" s="4"/>
      <c r="BG171" s="4"/>
      <c r="BH171" s="83" t="s">
        <v>11</v>
      </c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10"/>
      <c r="BZ171" s="10"/>
      <c r="CA171" s="83" t="s">
        <v>10</v>
      </c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CO171" s="83"/>
      <c r="CP171" s="83"/>
      <c r="CQ171" s="83"/>
      <c r="CR171" s="83"/>
      <c r="CS171" s="83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  <c r="DD171" s="83"/>
    </row>
    <row r="172" spans="1:108" ht="13.5" customHeight="1">
      <c r="A172" s="18" t="s">
        <v>136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</row>
    <row r="173" spans="1:108" s="18" customFormat="1" ht="13.5" customHeight="1">
      <c r="A173" s="18" t="s">
        <v>123</v>
      </c>
      <c r="BH173" s="174"/>
      <c r="BI173" s="174"/>
      <c r="BJ173" s="174"/>
      <c r="BK173" s="174"/>
      <c r="BL173" s="174"/>
      <c r="BM173" s="174"/>
      <c r="BN173" s="174"/>
      <c r="BO173" s="174"/>
      <c r="BP173" s="174"/>
      <c r="BQ173" s="174"/>
      <c r="BR173" s="174"/>
      <c r="BS173" s="174"/>
      <c r="BT173" s="174"/>
      <c r="BU173" s="174"/>
      <c r="BV173" s="174"/>
      <c r="BW173" s="174"/>
      <c r="BX173" s="174"/>
      <c r="BY173" s="11"/>
      <c r="BZ173" s="11"/>
      <c r="CA173" s="174" t="s">
        <v>168</v>
      </c>
      <c r="CB173" s="174"/>
      <c r="CC173" s="174"/>
      <c r="CD173" s="174"/>
      <c r="CE173" s="174"/>
      <c r="CF173" s="174"/>
      <c r="CG173" s="174"/>
      <c r="CH173" s="174"/>
      <c r="CI173" s="174"/>
      <c r="CJ173" s="174"/>
      <c r="CK173" s="174"/>
      <c r="CL173" s="174"/>
      <c r="CM173" s="174"/>
      <c r="CN173" s="174"/>
      <c r="CO173" s="174"/>
      <c r="CP173" s="174"/>
      <c r="CQ173" s="174"/>
      <c r="CR173" s="174"/>
      <c r="CS173" s="174"/>
      <c r="CT173" s="174"/>
      <c r="CU173" s="174"/>
      <c r="CV173" s="174"/>
      <c r="CW173" s="174"/>
      <c r="CX173" s="174"/>
      <c r="CY173" s="174"/>
      <c r="CZ173" s="174"/>
      <c r="DA173" s="174"/>
      <c r="DB173" s="174"/>
      <c r="DC173" s="174"/>
      <c r="DD173" s="174"/>
    </row>
    <row r="174" spans="60:108" s="18" customFormat="1" ht="12" customHeight="1">
      <c r="BH174" s="83" t="s">
        <v>11</v>
      </c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10"/>
      <c r="BZ174" s="10"/>
      <c r="CA174" s="83" t="s">
        <v>10</v>
      </c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</row>
    <row r="175" spans="1:108" s="18" customFormat="1" ht="13.5" customHeight="1">
      <c r="A175" s="18" t="s">
        <v>94</v>
      </c>
      <c r="BH175" s="174"/>
      <c r="BI175" s="174"/>
      <c r="BJ175" s="174"/>
      <c r="BK175" s="174"/>
      <c r="BL175" s="174"/>
      <c r="BM175" s="174"/>
      <c r="BN175" s="174"/>
      <c r="BO175" s="174"/>
      <c r="BP175" s="174"/>
      <c r="BQ175" s="174"/>
      <c r="BR175" s="174"/>
      <c r="BS175" s="174"/>
      <c r="BT175" s="174"/>
      <c r="BU175" s="174"/>
      <c r="BV175" s="174"/>
      <c r="BW175" s="174"/>
      <c r="BX175" s="174"/>
      <c r="BY175" s="11"/>
      <c r="BZ175" s="11"/>
      <c r="CA175" s="174" t="s">
        <v>168</v>
      </c>
      <c r="CB175" s="174"/>
      <c r="CC175" s="174"/>
      <c r="CD175" s="174"/>
      <c r="CE175" s="174"/>
      <c r="CF175" s="174"/>
      <c r="CG175" s="174"/>
      <c r="CH175" s="174"/>
      <c r="CI175" s="174"/>
      <c r="CJ175" s="174"/>
      <c r="CK175" s="174"/>
      <c r="CL175" s="174"/>
      <c r="CM175" s="174"/>
      <c r="CN175" s="174"/>
      <c r="CO175" s="174"/>
      <c r="CP175" s="174"/>
      <c r="CQ175" s="174"/>
      <c r="CR175" s="174"/>
      <c r="CS175" s="174"/>
      <c r="CT175" s="174"/>
      <c r="CU175" s="174"/>
      <c r="CV175" s="174"/>
      <c r="CW175" s="174"/>
      <c r="CX175" s="174"/>
      <c r="CY175" s="174"/>
      <c r="CZ175" s="174"/>
      <c r="DA175" s="174"/>
      <c r="DB175" s="174"/>
      <c r="DC175" s="174"/>
      <c r="DD175" s="174"/>
    </row>
    <row r="176" spans="60:108" s="18" customFormat="1" ht="12" customHeight="1">
      <c r="BH176" s="83" t="s">
        <v>11</v>
      </c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10"/>
      <c r="BZ176" s="10"/>
      <c r="CA176" s="83" t="s">
        <v>10</v>
      </c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</row>
    <row r="177" spans="1:35" s="18" customFormat="1" ht="13.5" customHeight="1">
      <c r="A177" s="18" t="s">
        <v>122</v>
      </c>
      <c r="F177" s="175" t="s">
        <v>164</v>
      </c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</row>
    <row r="178" spans="2:36" s="11" customFormat="1" ht="18" customHeight="1">
      <c r="B178" s="12" t="s">
        <v>112</v>
      </c>
      <c r="C178" s="175" t="s">
        <v>172</v>
      </c>
      <c r="D178" s="175"/>
      <c r="E178" s="175"/>
      <c r="F178" s="175"/>
      <c r="G178" s="11" t="s">
        <v>112</v>
      </c>
      <c r="J178" s="175" t="s">
        <v>171</v>
      </c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86">
        <v>20</v>
      </c>
      <c r="AC178" s="86"/>
      <c r="AD178" s="86"/>
      <c r="AE178" s="86"/>
      <c r="AF178" s="176" t="s">
        <v>144</v>
      </c>
      <c r="AG178" s="176"/>
      <c r="AH178" s="176"/>
      <c r="AI178" s="176"/>
      <c r="AJ178" s="11" t="s">
        <v>113</v>
      </c>
    </row>
    <row r="179" s="11" customFormat="1" ht="3" customHeight="1"/>
  </sheetData>
  <sheetProtection/>
  <mergeCells count="791">
    <mergeCell ref="BH175:BX175"/>
    <mergeCell ref="CA175:DD175"/>
    <mergeCell ref="BH176:BX176"/>
    <mergeCell ref="CA176:DD176"/>
    <mergeCell ref="F177:AI177"/>
    <mergeCell ref="C178:F178"/>
    <mergeCell ref="J178:AA178"/>
    <mergeCell ref="AB178:AE178"/>
    <mergeCell ref="AF178:AI178"/>
    <mergeCell ref="BH171:BX171"/>
    <mergeCell ref="CA171:DD171"/>
    <mergeCell ref="BH173:BX173"/>
    <mergeCell ref="CA173:DD173"/>
    <mergeCell ref="BH174:BX174"/>
    <mergeCell ref="CA174:DD174"/>
    <mergeCell ref="BH166:BX166"/>
    <mergeCell ref="CA166:DD166"/>
    <mergeCell ref="BH167:BX167"/>
    <mergeCell ref="CA167:DD167"/>
    <mergeCell ref="BH170:BX170"/>
    <mergeCell ref="CA170:DD170"/>
    <mergeCell ref="B162:AQ162"/>
    <mergeCell ref="AS162:BG162"/>
    <mergeCell ref="BH162:BW162"/>
    <mergeCell ref="BX162:CN162"/>
    <mergeCell ref="CO162:DD162"/>
    <mergeCell ref="B163:AQ163"/>
    <mergeCell ref="AS163:BG163"/>
    <mergeCell ref="BH163:BW163"/>
    <mergeCell ref="BX163:CN163"/>
    <mergeCell ref="CO163:DD163"/>
    <mergeCell ref="B160:AQ160"/>
    <mergeCell ref="AS160:BG160"/>
    <mergeCell ref="BH160:BW160"/>
    <mergeCell ref="BX160:CN160"/>
    <mergeCell ref="CO160:DD160"/>
    <mergeCell ref="B161:AQ161"/>
    <mergeCell ref="AS161:BG161"/>
    <mergeCell ref="BH161:BW161"/>
    <mergeCell ref="BX161:CN161"/>
    <mergeCell ref="CO161:DD161"/>
    <mergeCell ref="B158:AQ158"/>
    <mergeCell ref="AS158:BG158"/>
    <mergeCell ref="BH158:BW158"/>
    <mergeCell ref="BX158:CN158"/>
    <mergeCell ref="CO158:DD158"/>
    <mergeCell ref="B159:AQ159"/>
    <mergeCell ref="AS159:BG159"/>
    <mergeCell ref="BH159:BW159"/>
    <mergeCell ref="BX159:CN159"/>
    <mergeCell ref="CO159:DD159"/>
    <mergeCell ref="B156:AQ156"/>
    <mergeCell ref="AS156:BG156"/>
    <mergeCell ref="BH156:BW156"/>
    <mergeCell ref="BX156:CN156"/>
    <mergeCell ref="CO156:DD156"/>
    <mergeCell ref="B157:AQ157"/>
    <mergeCell ref="AS157:BG157"/>
    <mergeCell ref="BH157:BW157"/>
    <mergeCell ref="BX157:CN157"/>
    <mergeCell ref="CO157:DD157"/>
    <mergeCell ref="B154:AQ154"/>
    <mergeCell ref="AS154:BG154"/>
    <mergeCell ref="BH154:BW154"/>
    <mergeCell ref="BX154:CN154"/>
    <mergeCell ref="CO154:DD154"/>
    <mergeCell ref="B155:AQ155"/>
    <mergeCell ref="AS155:BG155"/>
    <mergeCell ref="BH155:BW155"/>
    <mergeCell ref="BX155:CN155"/>
    <mergeCell ref="CO155:DD155"/>
    <mergeCell ref="B152:AQ152"/>
    <mergeCell ref="AS152:BG152"/>
    <mergeCell ref="BH152:BW152"/>
    <mergeCell ref="BX152:CN152"/>
    <mergeCell ref="CO152:DD152"/>
    <mergeCell ref="B153:AQ153"/>
    <mergeCell ref="AS153:BG153"/>
    <mergeCell ref="BH153:BW153"/>
    <mergeCell ref="BX153:CN153"/>
    <mergeCell ref="CO153:DD153"/>
    <mergeCell ref="B150:AQ150"/>
    <mergeCell ref="AS150:BG150"/>
    <mergeCell ref="BH150:BW150"/>
    <mergeCell ref="BX150:CN150"/>
    <mergeCell ref="CO150:DD150"/>
    <mergeCell ref="B151:AQ151"/>
    <mergeCell ref="AS151:BG151"/>
    <mergeCell ref="BH151:BW151"/>
    <mergeCell ref="BX151:CN151"/>
    <mergeCell ref="CO151:DD151"/>
    <mergeCell ref="B148:AQ148"/>
    <mergeCell ref="AS148:BG148"/>
    <mergeCell ref="BH148:BW148"/>
    <mergeCell ref="BX148:CN148"/>
    <mergeCell ref="CO148:DD148"/>
    <mergeCell ref="B149:AQ149"/>
    <mergeCell ref="AS149:BG149"/>
    <mergeCell ref="BH149:BW149"/>
    <mergeCell ref="BX149:CN149"/>
    <mergeCell ref="CO149:DD149"/>
    <mergeCell ref="B146:AQ146"/>
    <mergeCell ref="AS146:BG146"/>
    <mergeCell ref="BH146:BW146"/>
    <mergeCell ref="BX146:CN146"/>
    <mergeCell ref="CO146:DD146"/>
    <mergeCell ref="B147:AQ147"/>
    <mergeCell ref="AS147:BG147"/>
    <mergeCell ref="BH147:BW147"/>
    <mergeCell ref="BX147:CN147"/>
    <mergeCell ref="CO147:DD147"/>
    <mergeCell ref="B144:AQ144"/>
    <mergeCell ref="AS144:BG144"/>
    <mergeCell ref="BH144:BW144"/>
    <mergeCell ref="BX144:CN144"/>
    <mergeCell ref="CO144:DD144"/>
    <mergeCell ref="B145:AQ145"/>
    <mergeCell ref="AS145:BG145"/>
    <mergeCell ref="BH145:BW145"/>
    <mergeCell ref="BX145:CN145"/>
    <mergeCell ref="CO145:DD145"/>
    <mergeCell ref="B142:AQ142"/>
    <mergeCell ref="AS142:BG142"/>
    <mergeCell ref="BH142:BW142"/>
    <mergeCell ref="BX142:CN142"/>
    <mergeCell ref="CO142:DD142"/>
    <mergeCell ref="B143:AQ143"/>
    <mergeCell ref="AS143:BG143"/>
    <mergeCell ref="BH143:BW143"/>
    <mergeCell ref="BX143:CN143"/>
    <mergeCell ref="CO143:DD143"/>
    <mergeCell ref="B140:AQ140"/>
    <mergeCell ref="AS140:BG140"/>
    <mergeCell ref="BH140:BW140"/>
    <mergeCell ref="BX140:CN140"/>
    <mergeCell ref="CO140:DD140"/>
    <mergeCell ref="B141:AQ141"/>
    <mergeCell ref="AS141:BG141"/>
    <mergeCell ref="BH141:BW141"/>
    <mergeCell ref="BX141:CN141"/>
    <mergeCell ref="CO141:DD141"/>
    <mergeCell ref="B138:AQ138"/>
    <mergeCell ref="AS138:BG138"/>
    <mergeCell ref="BH138:BW138"/>
    <mergeCell ref="BX138:CN138"/>
    <mergeCell ref="CO138:DD138"/>
    <mergeCell ref="B139:AQ139"/>
    <mergeCell ref="AS139:BG139"/>
    <mergeCell ref="BH139:BW139"/>
    <mergeCell ref="BX139:CN139"/>
    <mergeCell ref="CO139:DD139"/>
    <mergeCell ref="B136:AQ136"/>
    <mergeCell ref="AS136:BG136"/>
    <mergeCell ref="BH136:BW136"/>
    <mergeCell ref="BX136:CN136"/>
    <mergeCell ref="CO136:DD136"/>
    <mergeCell ref="B137:AQ137"/>
    <mergeCell ref="AS137:BG137"/>
    <mergeCell ref="BH137:BW137"/>
    <mergeCell ref="BX137:CN137"/>
    <mergeCell ref="CO137:DD137"/>
    <mergeCell ref="B134:AQ134"/>
    <mergeCell ref="AS134:BG134"/>
    <mergeCell ref="BH134:BW134"/>
    <mergeCell ref="BX134:CN134"/>
    <mergeCell ref="CO134:DD134"/>
    <mergeCell ref="B135:AQ135"/>
    <mergeCell ref="AS135:BG135"/>
    <mergeCell ref="BH135:BW135"/>
    <mergeCell ref="BX135:CN135"/>
    <mergeCell ref="CO135:DD135"/>
    <mergeCell ref="B132:AQ132"/>
    <mergeCell ref="AS132:BG132"/>
    <mergeCell ref="BH132:BW132"/>
    <mergeCell ref="BX132:CN132"/>
    <mergeCell ref="CO132:DD132"/>
    <mergeCell ref="B133:AQ133"/>
    <mergeCell ref="AS133:BG133"/>
    <mergeCell ref="BH133:BW133"/>
    <mergeCell ref="BX133:CN133"/>
    <mergeCell ref="CO133:DD133"/>
    <mergeCell ref="B130:AQ130"/>
    <mergeCell ref="AS130:BG130"/>
    <mergeCell ref="BH130:BW130"/>
    <mergeCell ref="BX130:CN130"/>
    <mergeCell ref="CO130:DD130"/>
    <mergeCell ref="B131:AQ131"/>
    <mergeCell ref="AS131:BG131"/>
    <mergeCell ref="BH131:BW131"/>
    <mergeCell ref="BX131:CN131"/>
    <mergeCell ref="CO131:DD131"/>
    <mergeCell ref="B128:AQ128"/>
    <mergeCell ref="AS128:BG128"/>
    <mergeCell ref="BH128:BW128"/>
    <mergeCell ref="BX128:CN128"/>
    <mergeCell ref="CO128:DD128"/>
    <mergeCell ref="B129:AQ129"/>
    <mergeCell ref="AS129:BG129"/>
    <mergeCell ref="BH129:BW129"/>
    <mergeCell ref="BX129:CN129"/>
    <mergeCell ref="CO129:DD129"/>
    <mergeCell ref="B126:AQ126"/>
    <mergeCell ref="AS126:BG126"/>
    <mergeCell ref="BH126:BW126"/>
    <mergeCell ref="BX126:CN126"/>
    <mergeCell ref="CO126:DD126"/>
    <mergeCell ref="B127:AQ127"/>
    <mergeCell ref="AS127:BG127"/>
    <mergeCell ref="BH127:BW127"/>
    <mergeCell ref="BX127:CN127"/>
    <mergeCell ref="CO127:DD127"/>
    <mergeCell ref="B124:AQ124"/>
    <mergeCell ref="AS124:BG124"/>
    <mergeCell ref="BH124:BW124"/>
    <mergeCell ref="BX124:CN124"/>
    <mergeCell ref="CO124:DD124"/>
    <mergeCell ref="B125:AQ125"/>
    <mergeCell ref="AS125:BG125"/>
    <mergeCell ref="BH125:BW125"/>
    <mergeCell ref="BX125:CN125"/>
    <mergeCell ref="CO125:DD125"/>
    <mergeCell ref="B122:AQ122"/>
    <mergeCell ref="AS122:BG122"/>
    <mergeCell ref="BH122:BW122"/>
    <mergeCell ref="BX122:CN122"/>
    <mergeCell ref="CO122:DD122"/>
    <mergeCell ref="B123:AQ123"/>
    <mergeCell ref="AS123:BG123"/>
    <mergeCell ref="BH123:BW123"/>
    <mergeCell ref="BX123:CN123"/>
    <mergeCell ref="CO123:DD123"/>
    <mergeCell ref="B120:AQ120"/>
    <mergeCell ref="AS120:BG120"/>
    <mergeCell ref="BH120:BW120"/>
    <mergeCell ref="BX120:CN120"/>
    <mergeCell ref="CO120:DD120"/>
    <mergeCell ref="B121:AQ121"/>
    <mergeCell ref="AS121:BG121"/>
    <mergeCell ref="BH121:BW121"/>
    <mergeCell ref="BX121:CN121"/>
    <mergeCell ref="CO121:DD121"/>
    <mergeCell ref="B118:AQ118"/>
    <mergeCell ref="AS118:BG118"/>
    <mergeCell ref="BH118:BW118"/>
    <mergeCell ref="BX118:CN118"/>
    <mergeCell ref="CO118:DD118"/>
    <mergeCell ref="B119:AQ119"/>
    <mergeCell ref="AS119:BG119"/>
    <mergeCell ref="BH119:BW119"/>
    <mergeCell ref="BX119:CN119"/>
    <mergeCell ref="CO119:DD119"/>
    <mergeCell ref="B116:AQ116"/>
    <mergeCell ref="AS116:BG116"/>
    <mergeCell ref="BH116:BW116"/>
    <mergeCell ref="BX116:CN116"/>
    <mergeCell ref="CO116:DD116"/>
    <mergeCell ref="B117:AQ117"/>
    <mergeCell ref="AS117:BG117"/>
    <mergeCell ref="BH117:BW117"/>
    <mergeCell ref="BX117:CN117"/>
    <mergeCell ref="CO117:DD117"/>
    <mergeCell ref="B114:AQ114"/>
    <mergeCell ref="AS114:BG114"/>
    <mergeCell ref="BH114:BW114"/>
    <mergeCell ref="BX114:CN114"/>
    <mergeCell ref="CO114:DD114"/>
    <mergeCell ref="B115:AQ115"/>
    <mergeCell ref="AS115:BG115"/>
    <mergeCell ref="BH115:BW115"/>
    <mergeCell ref="BX115:CN115"/>
    <mergeCell ref="CO115:DD115"/>
    <mergeCell ref="A112:AR113"/>
    <mergeCell ref="AS112:BG113"/>
    <mergeCell ref="BH112:BW113"/>
    <mergeCell ref="BX112:DD112"/>
    <mergeCell ref="BX113:CN113"/>
    <mergeCell ref="CO113:DD113"/>
    <mergeCell ref="B108:AQ108"/>
    <mergeCell ref="AS108:BG108"/>
    <mergeCell ref="BH108:BW108"/>
    <mergeCell ref="BX108:CN108"/>
    <mergeCell ref="CO108:DD108"/>
    <mergeCell ref="B109:AQ109"/>
    <mergeCell ref="AS109:BG109"/>
    <mergeCell ref="BH109:BW109"/>
    <mergeCell ref="BX109:CN109"/>
    <mergeCell ref="CO109:DD109"/>
    <mergeCell ref="B106:AQ106"/>
    <mergeCell ref="AS106:BG106"/>
    <mergeCell ref="BH106:BW106"/>
    <mergeCell ref="BX106:CN106"/>
    <mergeCell ref="CO106:DD106"/>
    <mergeCell ref="B107:AQ107"/>
    <mergeCell ref="AS107:BG107"/>
    <mergeCell ref="BH107:BW107"/>
    <mergeCell ref="BX107:CN107"/>
    <mergeCell ref="CO107:DD107"/>
    <mergeCell ref="B104:AQ104"/>
    <mergeCell ref="AS104:BG104"/>
    <mergeCell ref="BH104:BW104"/>
    <mergeCell ref="BX104:CN104"/>
    <mergeCell ref="CO104:DD104"/>
    <mergeCell ref="B105:AQ105"/>
    <mergeCell ref="AS105:BG105"/>
    <mergeCell ref="BH105:BW105"/>
    <mergeCell ref="BX105:CN105"/>
    <mergeCell ref="CO105:DD105"/>
    <mergeCell ref="B102:AQ102"/>
    <mergeCell ref="AS102:BG102"/>
    <mergeCell ref="BH102:BW102"/>
    <mergeCell ref="BX102:CN102"/>
    <mergeCell ref="CO102:DD102"/>
    <mergeCell ref="B103:AQ103"/>
    <mergeCell ref="AS103:BG103"/>
    <mergeCell ref="BH103:BW103"/>
    <mergeCell ref="BX103:CN103"/>
    <mergeCell ref="CO103:DD103"/>
    <mergeCell ref="B100:AQ100"/>
    <mergeCell ref="AS100:BG100"/>
    <mergeCell ref="BH100:BW100"/>
    <mergeCell ref="BX100:CN100"/>
    <mergeCell ref="CO100:DD100"/>
    <mergeCell ref="B101:AQ101"/>
    <mergeCell ref="AS101:BG101"/>
    <mergeCell ref="BH101:BW101"/>
    <mergeCell ref="BX101:CN101"/>
    <mergeCell ref="CO101:DD101"/>
    <mergeCell ref="B98:AQ98"/>
    <mergeCell ref="AS98:BG98"/>
    <mergeCell ref="BH98:BW98"/>
    <mergeCell ref="BX98:CN98"/>
    <mergeCell ref="CO98:DD98"/>
    <mergeCell ref="B99:AQ99"/>
    <mergeCell ref="AS99:BG99"/>
    <mergeCell ref="BH99:BW99"/>
    <mergeCell ref="BX99:CN99"/>
    <mergeCell ref="CO99:DD99"/>
    <mergeCell ref="B96:AQ96"/>
    <mergeCell ref="AS96:BG96"/>
    <mergeCell ref="BH96:BW96"/>
    <mergeCell ref="BX96:CN96"/>
    <mergeCell ref="CO96:DD96"/>
    <mergeCell ref="B97:AQ97"/>
    <mergeCell ref="AS97:BG97"/>
    <mergeCell ref="BH97:BW97"/>
    <mergeCell ref="BX97:CN97"/>
    <mergeCell ref="CO97:DD97"/>
    <mergeCell ref="B94:AQ94"/>
    <mergeCell ref="AS94:BG94"/>
    <mergeCell ref="BH94:BW94"/>
    <mergeCell ref="BX94:CN94"/>
    <mergeCell ref="CO94:DD94"/>
    <mergeCell ref="B95:AQ95"/>
    <mergeCell ref="AS95:BG95"/>
    <mergeCell ref="BH95:BW95"/>
    <mergeCell ref="BX95:CN95"/>
    <mergeCell ref="CO95:DD95"/>
    <mergeCell ref="B92:AQ92"/>
    <mergeCell ref="AS92:BG92"/>
    <mergeCell ref="BH92:BW92"/>
    <mergeCell ref="BX92:CN92"/>
    <mergeCell ref="CO92:DD92"/>
    <mergeCell ref="B93:AQ93"/>
    <mergeCell ref="AS93:BG93"/>
    <mergeCell ref="BH93:BW93"/>
    <mergeCell ref="BX93:CN93"/>
    <mergeCell ref="CO93:DD93"/>
    <mergeCell ref="B90:AQ90"/>
    <mergeCell ref="AS90:BG90"/>
    <mergeCell ref="BH90:BW90"/>
    <mergeCell ref="BX90:CN90"/>
    <mergeCell ref="CO90:DD90"/>
    <mergeCell ref="B91:AQ91"/>
    <mergeCell ref="AS91:BG91"/>
    <mergeCell ref="BH91:BW91"/>
    <mergeCell ref="BX91:CN91"/>
    <mergeCell ref="CO91:DD91"/>
    <mergeCell ref="B88:AQ88"/>
    <mergeCell ref="AS88:BG88"/>
    <mergeCell ref="BH88:BW88"/>
    <mergeCell ref="BX88:CN88"/>
    <mergeCell ref="CO88:DD88"/>
    <mergeCell ref="B89:AQ89"/>
    <mergeCell ref="AS89:BG89"/>
    <mergeCell ref="BH89:BW89"/>
    <mergeCell ref="BX89:CN89"/>
    <mergeCell ref="CO89:DD89"/>
    <mergeCell ref="B86:AQ86"/>
    <mergeCell ref="AS86:BG86"/>
    <mergeCell ref="BH86:BW86"/>
    <mergeCell ref="BX86:CN86"/>
    <mergeCell ref="CO86:DD86"/>
    <mergeCell ref="B87:AQ87"/>
    <mergeCell ref="AS87:BG87"/>
    <mergeCell ref="BH87:BW87"/>
    <mergeCell ref="BX87:CN87"/>
    <mergeCell ref="CO87:DD87"/>
    <mergeCell ref="B84:AQ84"/>
    <mergeCell ref="AS84:BG84"/>
    <mergeCell ref="BH84:BW84"/>
    <mergeCell ref="BX84:CN84"/>
    <mergeCell ref="CO84:DD84"/>
    <mergeCell ref="B85:AQ85"/>
    <mergeCell ref="AS85:BG85"/>
    <mergeCell ref="BH85:BW85"/>
    <mergeCell ref="BX85:CN85"/>
    <mergeCell ref="CO85:DD85"/>
    <mergeCell ref="B82:AQ82"/>
    <mergeCell ref="AS82:BG82"/>
    <mergeCell ref="BH82:BW82"/>
    <mergeCell ref="BX82:CN82"/>
    <mergeCell ref="CO82:DD82"/>
    <mergeCell ref="B83:AQ83"/>
    <mergeCell ref="AS83:BG83"/>
    <mergeCell ref="BH83:BW83"/>
    <mergeCell ref="BX83:CN83"/>
    <mergeCell ref="CO83:DD83"/>
    <mergeCell ref="B80:AQ80"/>
    <mergeCell ref="AS80:BG80"/>
    <mergeCell ref="BH80:BW80"/>
    <mergeCell ref="BX80:CN80"/>
    <mergeCell ref="CO80:DD80"/>
    <mergeCell ref="B81:AQ81"/>
    <mergeCell ref="AS81:BG81"/>
    <mergeCell ref="BH81:BW81"/>
    <mergeCell ref="BX81:CN81"/>
    <mergeCell ref="CO81:DD81"/>
    <mergeCell ref="B78:AQ78"/>
    <mergeCell ref="AS78:BG78"/>
    <mergeCell ref="BH78:BW78"/>
    <mergeCell ref="BX78:CN78"/>
    <mergeCell ref="CO78:DD78"/>
    <mergeCell ref="B79:AQ79"/>
    <mergeCell ref="AS79:BG79"/>
    <mergeCell ref="BH79:BW79"/>
    <mergeCell ref="BX79:CN79"/>
    <mergeCell ref="CO79:DD79"/>
    <mergeCell ref="B76:AQ76"/>
    <mergeCell ref="AS76:BG76"/>
    <mergeCell ref="BH76:BW76"/>
    <mergeCell ref="BX76:CN76"/>
    <mergeCell ref="CO76:DD76"/>
    <mergeCell ref="B77:AQ77"/>
    <mergeCell ref="AS77:BG77"/>
    <mergeCell ref="BH77:BW77"/>
    <mergeCell ref="BX77:CN77"/>
    <mergeCell ref="CO77:DD77"/>
    <mergeCell ref="B74:AQ74"/>
    <mergeCell ref="AS74:BG74"/>
    <mergeCell ref="BH74:BW74"/>
    <mergeCell ref="BX74:CN74"/>
    <mergeCell ref="CO74:DD74"/>
    <mergeCell ref="B75:AQ75"/>
    <mergeCell ref="AS75:BG75"/>
    <mergeCell ref="BH75:BW75"/>
    <mergeCell ref="BX75:CN75"/>
    <mergeCell ref="CO75:DD75"/>
    <mergeCell ref="B72:AQ72"/>
    <mergeCell ref="AS72:BG72"/>
    <mergeCell ref="BH72:BW72"/>
    <mergeCell ref="BX72:CN72"/>
    <mergeCell ref="CO72:DD72"/>
    <mergeCell ref="B73:AQ73"/>
    <mergeCell ref="AS73:BG73"/>
    <mergeCell ref="BH73:BW73"/>
    <mergeCell ref="BX73:CN73"/>
    <mergeCell ref="CO73:DD73"/>
    <mergeCell ref="B70:AQ70"/>
    <mergeCell ref="AS70:BG70"/>
    <mergeCell ref="BH70:BW70"/>
    <mergeCell ref="BX70:CN70"/>
    <mergeCell ref="CO70:DD70"/>
    <mergeCell ref="B71:AQ71"/>
    <mergeCell ref="AS71:BG71"/>
    <mergeCell ref="BH71:BW71"/>
    <mergeCell ref="BX71:CN71"/>
    <mergeCell ref="CO71:DD71"/>
    <mergeCell ref="B68:AQ68"/>
    <mergeCell ref="AS68:BG68"/>
    <mergeCell ref="BH68:BW68"/>
    <mergeCell ref="BX68:CN68"/>
    <mergeCell ref="CO68:DD68"/>
    <mergeCell ref="B69:AQ69"/>
    <mergeCell ref="AS69:BG69"/>
    <mergeCell ref="BH69:BW69"/>
    <mergeCell ref="BX69:CN69"/>
    <mergeCell ref="CO69:DD69"/>
    <mergeCell ref="B66:AQ66"/>
    <mergeCell ref="AS66:BG66"/>
    <mergeCell ref="BH66:BW66"/>
    <mergeCell ref="BX66:CN66"/>
    <mergeCell ref="CO66:DD66"/>
    <mergeCell ref="B67:AQ67"/>
    <mergeCell ref="AS67:BG67"/>
    <mergeCell ref="BH67:BW67"/>
    <mergeCell ref="BX67:CN67"/>
    <mergeCell ref="CO67:DD67"/>
    <mergeCell ref="B64:AQ64"/>
    <mergeCell ref="AS64:BG64"/>
    <mergeCell ref="BH64:BW64"/>
    <mergeCell ref="BX64:CN64"/>
    <mergeCell ref="CO64:DD64"/>
    <mergeCell ref="B65:AQ65"/>
    <mergeCell ref="AS65:BG65"/>
    <mergeCell ref="BH65:BW65"/>
    <mergeCell ref="BX65:CN65"/>
    <mergeCell ref="CO65:DD65"/>
    <mergeCell ref="B62:AQ62"/>
    <mergeCell ref="AS62:BG62"/>
    <mergeCell ref="BH62:BW62"/>
    <mergeCell ref="BX62:CN62"/>
    <mergeCell ref="CO62:DD62"/>
    <mergeCell ref="B63:AQ63"/>
    <mergeCell ref="AS63:BG63"/>
    <mergeCell ref="BH63:BW63"/>
    <mergeCell ref="BX63:CN63"/>
    <mergeCell ref="CO63:DD63"/>
    <mergeCell ref="B60:AQ60"/>
    <mergeCell ref="AS60:BG60"/>
    <mergeCell ref="BH60:BW60"/>
    <mergeCell ref="BX60:CN60"/>
    <mergeCell ref="CO60:DD60"/>
    <mergeCell ref="B61:AQ61"/>
    <mergeCell ref="AS61:BG61"/>
    <mergeCell ref="BH61:BW61"/>
    <mergeCell ref="BX61:CN61"/>
    <mergeCell ref="CO61:DD61"/>
    <mergeCell ref="B57:Z57"/>
    <mergeCell ref="A58:AR59"/>
    <mergeCell ref="AS58:BG59"/>
    <mergeCell ref="BH58:BW59"/>
    <mergeCell ref="BX58:DD58"/>
    <mergeCell ref="BX59:CN59"/>
    <mergeCell ref="CO59:DD59"/>
    <mergeCell ref="B54:AQ54"/>
    <mergeCell ref="AS54:BG54"/>
    <mergeCell ref="BH54:BW54"/>
    <mergeCell ref="BX54:CN54"/>
    <mergeCell ref="CO54:DD54"/>
    <mergeCell ref="B55:AQ55"/>
    <mergeCell ref="AS55:BG55"/>
    <mergeCell ref="BH55:BW55"/>
    <mergeCell ref="BX55:CN55"/>
    <mergeCell ref="CO55:DD55"/>
    <mergeCell ref="B52:AQ52"/>
    <mergeCell ref="AS52:BG52"/>
    <mergeCell ref="BH52:BW52"/>
    <mergeCell ref="BX52:CN52"/>
    <mergeCell ref="CO52:DD52"/>
    <mergeCell ref="B53:AQ53"/>
    <mergeCell ref="AS53:BG53"/>
    <mergeCell ref="BH53:BW53"/>
    <mergeCell ref="BX53:CN53"/>
    <mergeCell ref="CO53:DD53"/>
    <mergeCell ref="B50:AQ50"/>
    <mergeCell ref="AS50:BG50"/>
    <mergeCell ref="BH50:BW50"/>
    <mergeCell ref="BX50:CN50"/>
    <mergeCell ref="CO50:DD50"/>
    <mergeCell ref="B51:AQ51"/>
    <mergeCell ref="AS51:BG51"/>
    <mergeCell ref="BH51:BW51"/>
    <mergeCell ref="BX51:CN51"/>
    <mergeCell ref="CO51:DD51"/>
    <mergeCell ref="B48:AQ48"/>
    <mergeCell ref="AS48:BG48"/>
    <mergeCell ref="BH48:BW48"/>
    <mergeCell ref="BX48:CN48"/>
    <mergeCell ref="CO48:DD48"/>
    <mergeCell ref="B49:AQ49"/>
    <mergeCell ref="AS49:BG49"/>
    <mergeCell ref="BH49:BW49"/>
    <mergeCell ref="BX49:CN49"/>
    <mergeCell ref="CO49:DD49"/>
    <mergeCell ref="B46:AQ46"/>
    <mergeCell ref="AS46:BG46"/>
    <mergeCell ref="BH46:BW46"/>
    <mergeCell ref="BX46:CN46"/>
    <mergeCell ref="CO46:DD46"/>
    <mergeCell ref="B47:AQ47"/>
    <mergeCell ref="AS47:BG47"/>
    <mergeCell ref="BH47:BW47"/>
    <mergeCell ref="BX47:CN47"/>
    <mergeCell ref="CO47:DD47"/>
    <mergeCell ref="B44:AQ44"/>
    <mergeCell ref="AS44:BG44"/>
    <mergeCell ref="BH44:BW44"/>
    <mergeCell ref="BX44:CN44"/>
    <mergeCell ref="CO44:DD44"/>
    <mergeCell ref="B45:AQ45"/>
    <mergeCell ref="AS45:BG45"/>
    <mergeCell ref="BH45:BW45"/>
    <mergeCell ref="BX45:CN45"/>
    <mergeCell ref="CO45:DD45"/>
    <mergeCell ref="B42:AQ42"/>
    <mergeCell ref="AS42:BG42"/>
    <mergeCell ref="BH42:BW42"/>
    <mergeCell ref="BX42:CN42"/>
    <mergeCell ref="CO42:DD42"/>
    <mergeCell ref="B43:AQ43"/>
    <mergeCell ref="AS43:BG43"/>
    <mergeCell ref="BH43:BW43"/>
    <mergeCell ref="BX43:CN43"/>
    <mergeCell ref="CO43:DD43"/>
    <mergeCell ref="B40:AQ40"/>
    <mergeCell ref="AS40:BG40"/>
    <mergeCell ref="BH40:BW40"/>
    <mergeCell ref="BX40:CN40"/>
    <mergeCell ref="CO40:DD40"/>
    <mergeCell ref="B41:AQ41"/>
    <mergeCell ref="AS41:BG41"/>
    <mergeCell ref="BH41:BW41"/>
    <mergeCell ref="BX41:CN41"/>
    <mergeCell ref="CO41:DD41"/>
    <mergeCell ref="B38:AQ38"/>
    <mergeCell ref="AS38:BG38"/>
    <mergeCell ref="BH38:BW38"/>
    <mergeCell ref="BX38:CN38"/>
    <mergeCell ref="CO38:DD38"/>
    <mergeCell ref="B39:AQ39"/>
    <mergeCell ref="AS39:BG39"/>
    <mergeCell ref="BH39:BW39"/>
    <mergeCell ref="BX39:CN39"/>
    <mergeCell ref="CO39:DD39"/>
    <mergeCell ref="B36:AQ36"/>
    <mergeCell ref="AS36:BG36"/>
    <mergeCell ref="BH36:BW36"/>
    <mergeCell ref="BX36:CN36"/>
    <mergeCell ref="CO36:DD36"/>
    <mergeCell ref="B37:AQ37"/>
    <mergeCell ref="AS37:BG37"/>
    <mergeCell ref="BH37:BW37"/>
    <mergeCell ref="BX37:CN37"/>
    <mergeCell ref="CO37:DD37"/>
    <mergeCell ref="B34:AQ34"/>
    <mergeCell ref="AS34:BG34"/>
    <mergeCell ref="BH34:BW34"/>
    <mergeCell ref="BX34:CN34"/>
    <mergeCell ref="CO34:DD34"/>
    <mergeCell ref="B35:AQ35"/>
    <mergeCell ref="AS35:BG35"/>
    <mergeCell ref="BH35:BW35"/>
    <mergeCell ref="BX35:CN35"/>
    <mergeCell ref="CO35:DD35"/>
    <mergeCell ref="B32:AQ32"/>
    <mergeCell ref="AS32:BG32"/>
    <mergeCell ref="BH32:BW32"/>
    <mergeCell ref="BX32:CN32"/>
    <mergeCell ref="CO32:DD32"/>
    <mergeCell ref="B33:AQ33"/>
    <mergeCell ref="AS33:BG33"/>
    <mergeCell ref="BH33:BW33"/>
    <mergeCell ref="BX33:CN33"/>
    <mergeCell ref="CO33:DD33"/>
    <mergeCell ref="B30:AQ30"/>
    <mergeCell ref="AS30:BG30"/>
    <mergeCell ref="BH30:BW30"/>
    <mergeCell ref="BX30:CN30"/>
    <mergeCell ref="CO30:DD30"/>
    <mergeCell ref="B31:AQ31"/>
    <mergeCell ref="AS31:BG31"/>
    <mergeCell ref="BH31:BW31"/>
    <mergeCell ref="BX31:CN31"/>
    <mergeCell ref="CO31:DD31"/>
    <mergeCell ref="B28:AQ28"/>
    <mergeCell ref="AS28:BG28"/>
    <mergeCell ref="BH28:BW28"/>
    <mergeCell ref="BX28:CN28"/>
    <mergeCell ref="CO28:DD28"/>
    <mergeCell ref="B29:AQ29"/>
    <mergeCell ref="AS29:BG29"/>
    <mergeCell ref="BH29:BW29"/>
    <mergeCell ref="BX29:CN29"/>
    <mergeCell ref="CO29:DD29"/>
    <mergeCell ref="B26:AQ26"/>
    <mergeCell ref="AS26:BG26"/>
    <mergeCell ref="BH26:BW26"/>
    <mergeCell ref="BX26:CN26"/>
    <mergeCell ref="CO26:DD26"/>
    <mergeCell ref="B27:AQ27"/>
    <mergeCell ref="AS27:BG27"/>
    <mergeCell ref="BH27:BW27"/>
    <mergeCell ref="BX27:CN27"/>
    <mergeCell ref="CO27:DD27"/>
    <mergeCell ref="B24:AQ24"/>
    <mergeCell ref="AS24:BG24"/>
    <mergeCell ref="BH24:BW24"/>
    <mergeCell ref="BX24:CN24"/>
    <mergeCell ref="CO24:DD24"/>
    <mergeCell ref="B25:AQ25"/>
    <mergeCell ref="AS25:BG25"/>
    <mergeCell ref="BH25:BW25"/>
    <mergeCell ref="BX25:CN25"/>
    <mergeCell ref="CO25:DD25"/>
    <mergeCell ref="B22:AQ22"/>
    <mergeCell ref="AS22:BG22"/>
    <mergeCell ref="BH22:BW22"/>
    <mergeCell ref="BX22:CN22"/>
    <mergeCell ref="CO22:DD22"/>
    <mergeCell ref="B23:AQ23"/>
    <mergeCell ref="AS23:BG23"/>
    <mergeCell ref="BH23:BW23"/>
    <mergeCell ref="BX23:CN23"/>
    <mergeCell ref="CO23:DD23"/>
    <mergeCell ref="B20:AQ20"/>
    <mergeCell ref="AS20:BG20"/>
    <mergeCell ref="BH20:BW20"/>
    <mergeCell ref="BX20:CN20"/>
    <mergeCell ref="CO20:DD20"/>
    <mergeCell ref="B21:AQ21"/>
    <mergeCell ref="AS21:BG21"/>
    <mergeCell ref="BH21:BW21"/>
    <mergeCell ref="BX21:CN21"/>
    <mergeCell ref="CO21:DD21"/>
    <mergeCell ref="B18:AQ18"/>
    <mergeCell ref="AS18:BG18"/>
    <mergeCell ref="BH18:BW18"/>
    <mergeCell ref="BX18:CN18"/>
    <mergeCell ref="CO18:DD18"/>
    <mergeCell ref="B19:AQ19"/>
    <mergeCell ref="AS19:BG19"/>
    <mergeCell ref="BH19:BW19"/>
    <mergeCell ref="BX19:CN19"/>
    <mergeCell ref="CO19:DD19"/>
    <mergeCell ref="B16:AQ16"/>
    <mergeCell ref="AS16:BG16"/>
    <mergeCell ref="BH16:BW16"/>
    <mergeCell ref="BX16:CN16"/>
    <mergeCell ref="CO16:DD16"/>
    <mergeCell ref="B17:AQ17"/>
    <mergeCell ref="AS17:BG17"/>
    <mergeCell ref="BH17:BW17"/>
    <mergeCell ref="BX17:CN17"/>
    <mergeCell ref="CO17:DD17"/>
    <mergeCell ref="B14:AQ14"/>
    <mergeCell ref="AS14:BG14"/>
    <mergeCell ref="BH14:BW14"/>
    <mergeCell ref="BX14:CN14"/>
    <mergeCell ref="CO14:DD14"/>
    <mergeCell ref="B15:AQ15"/>
    <mergeCell ref="AS15:BG15"/>
    <mergeCell ref="BH15:BW15"/>
    <mergeCell ref="BX15:CN15"/>
    <mergeCell ref="CO15:DD15"/>
    <mergeCell ref="B12:AQ12"/>
    <mergeCell ref="AS12:BG12"/>
    <mergeCell ref="BH12:BW12"/>
    <mergeCell ref="BX12:CN12"/>
    <mergeCell ref="CO12:DD12"/>
    <mergeCell ref="B13:AQ13"/>
    <mergeCell ref="AS13:BG13"/>
    <mergeCell ref="BH13:BW13"/>
    <mergeCell ref="BX13:CN13"/>
    <mergeCell ref="CO13:DD13"/>
    <mergeCell ref="B10:AQ10"/>
    <mergeCell ref="AS10:BG10"/>
    <mergeCell ref="BH10:BW10"/>
    <mergeCell ref="BX10:CN10"/>
    <mergeCell ref="CO10:DD10"/>
    <mergeCell ref="B11:AQ11"/>
    <mergeCell ref="AS11:BG11"/>
    <mergeCell ref="BH11:BW11"/>
    <mergeCell ref="BX11:CN11"/>
    <mergeCell ref="CO11:DD11"/>
    <mergeCell ref="B8:AQ8"/>
    <mergeCell ref="AS8:BG8"/>
    <mergeCell ref="BH8:BW8"/>
    <mergeCell ref="BX8:CN8"/>
    <mergeCell ref="CO8:DD8"/>
    <mergeCell ref="B9:AQ9"/>
    <mergeCell ref="AS9:BG9"/>
    <mergeCell ref="BH9:BW9"/>
    <mergeCell ref="BX9:CN9"/>
    <mergeCell ref="CO9:DD9"/>
    <mergeCell ref="B6:AQ6"/>
    <mergeCell ref="AS6:BG6"/>
    <mergeCell ref="BH6:BW6"/>
    <mergeCell ref="BX6:CN6"/>
    <mergeCell ref="CO6:DD6"/>
    <mergeCell ref="B7:AQ7"/>
    <mergeCell ref="AS7:BG7"/>
    <mergeCell ref="BH7:BW7"/>
    <mergeCell ref="BX7:CN7"/>
    <mergeCell ref="CO7:DD7"/>
    <mergeCell ref="B1:DC1"/>
    <mergeCell ref="A4:AR5"/>
    <mergeCell ref="AS4:BG5"/>
    <mergeCell ref="BH4:BW5"/>
    <mergeCell ref="BX4:DD4"/>
    <mergeCell ref="BX5:CN5"/>
    <mergeCell ref="CO5:D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ВО(С)ОШ</cp:lastModifiedBy>
  <cp:lastPrinted>2012-12-07T05:36:37Z</cp:lastPrinted>
  <dcterms:created xsi:type="dcterms:W3CDTF">2010-08-09T11:23:33Z</dcterms:created>
  <dcterms:modified xsi:type="dcterms:W3CDTF">2012-12-20T04:25:46Z</dcterms:modified>
  <cp:category/>
  <cp:version/>
  <cp:contentType/>
  <cp:contentStatus/>
</cp:coreProperties>
</file>